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omments4.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5.xml" ContentType="application/vnd.openxmlformats-officedocument.spreadsheetml.comments+xml"/>
  <Override PartName="/xl/drawings/drawing22.xml" ContentType="application/vnd.openxmlformats-officedocument.drawing+xml"/>
  <Override PartName="/xl/comments6.xml" ContentType="application/vnd.openxmlformats-officedocument.spreadsheetml.comments+xml"/>
  <Override PartName="/xl/drawings/drawing23.xml" ContentType="application/vnd.openxmlformats-officedocument.drawing+xml"/>
  <Override PartName="/xl/comments7.xml" ContentType="application/vnd.openxmlformats-officedocument.spreadsheetml.comment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omments8.xml" ContentType="application/vnd.openxmlformats-officedocument.spreadsheetml.comments+xml"/>
  <Override PartName="/xl/drawings/drawing35.xml" ContentType="application/vnd.openxmlformats-officedocument.drawing+xml"/>
  <Override PartName="/xl/comments9.xml" ContentType="application/vnd.openxmlformats-officedocument.spreadsheetml.comments+xml"/>
  <Override PartName="/xl/drawings/drawing36.xml" ContentType="application/vnd.openxmlformats-officedocument.drawing+xml"/>
  <Override PartName="/xl/drawings/drawing37.xml" ContentType="application/vnd.openxmlformats-officedocument.drawing+xml"/>
  <Override PartName="/xl/comments10.xml" ContentType="application/vnd.openxmlformats-officedocument.spreadsheetml.comments+xml"/>
  <Override PartName="/xl/drawings/drawing38.xml" ContentType="application/vnd.openxmlformats-officedocument.drawing+xml"/>
  <Override PartName="/xl/drawings/drawing39.xml" ContentType="application/vnd.openxmlformats-officedocument.drawing+xml"/>
  <Override PartName="/xl/comments11.xml" ContentType="application/vnd.openxmlformats-officedocument.spreadsheetml.comments+xml"/>
  <Override PartName="/xl/drawings/drawing40.xml" ContentType="application/vnd.openxmlformats-officedocument.drawing+xml"/>
  <Override PartName="/xl/comments12.xml" ContentType="application/vnd.openxmlformats-officedocument.spreadsheetml.comments+xml"/>
  <Override PartName="/xl/drawings/drawing41.xml" ContentType="application/vnd.openxmlformats-officedocument.drawing+xml"/>
  <Override PartName="/xl/comments13.xml" ContentType="application/vnd.openxmlformats-officedocument.spreadsheetml.comments+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5.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mc:AlternateContent xmlns:mc="http://schemas.openxmlformats.org/markup-compatibility/2006">
    <mc:Choice Requires="x15">
      <x15ac:absPath xmlns:x15ac="http://schemas.microsoft.com/office/spreadsheetml/2010/11/ac" url="\\192.168.0.52\共有\01庶務係\00財務関係\25契約関係\工事等関連様式\"/>
    </mc:Choice>
  </mc:AlternateContent>
  <xr:revisionPtr revIDLastSave="0" documentId="13_ncr:1_{AD9059A4-2665-4FE0-B649-024ECCC23184}" xr6:coauthVersionLast="47" xr6:coauthVersionMax="47" xr10:uidLastSave="{00000000-0000-0000-0000-000000000000}"/>
  <bookViews>
    <workbookView xWindow="9645" yWindow="270" windowWidth="18225" windowHeight="17280" tabRatio="856" firstSheet="2" activeTab="2" xr2:uid="{00000000-000D-0000-FFFF-FFFF00000000}"/>
  </bookViews>
  <sheets>
    <sheet name="主要書類一覧表（砺波広域圏事務組合R6.4.1）" sheetId="9" r:id="rId1"/>
    <sheet name="参考　主要書類一覧表（富山県R6.4.1）" sheetId="147" r:id="rId2"/>
    <sheet name="入力ｼｰﾄ" sheetId="98" r:id="rId3"/>
    <sheet name="着手届" sheetId="90" r:id="rId4"/>
    <sheet name="工程表" sheetId="2" r:id="rId5"/>
    <sheet name="退職金" sheetId="133" r:id="rId6"/>
    <sheet name="（参考様式）請負代金内訳書 " sheetId="150" r:id="rId7"/>
    <sheet name="代理人" sheetId="99" r:id="rId8"/>
    <sheet name="代理人(JV)" sheetId="104" r:id="rId9"/>
    <sheet name="代理人変更" sheetId="107" r:id="rId10"/>
    <sheet name="代理人変更(JV)" sheetId="103" r:id="rId11"/>
    <sheet name="代理人兼務" sheetId="118" r:id="rId12"/>
    <sheet name="技術者兼務" sheetId="120" r:id="rId13"/>
    <sheet name="組合未実施　　電子納品ﾁｪｯｸ" sheetId="138" r:id="rId14"/>
    <sheet name="履行報告書" sheetId="68" r:id="rId15"/>
    <sheet name="打合簿" sheetId="69" r:id="rId16"/>
    <sheet name="段階確認申出書" sheetId="66" r:id="rId17"/>
    <sheet name="中間検査申出書" sheetId="149" r:id="rId18"/>
    <sheet name="一部完成検査申請書" sheetId="5" r:id="rId19"/>
    <sheet name="既済部分検査申請書" sheetId="6" r:id="rId20"/>
    <sheet name="組合→　部分使用" sheetId="10" r:id="rId21"/>
    <sheet name="組合→　工期延長（短縮）協議書" sheetId="1" r:id="rId22"/>
    <sheet name="工期延長申出書" sheetId="82" r:id="rId23"/>
    <sheet name="施工体制台帳" sheetId="141" r:id="rId24"/>
    <sheet name="（参考様式）作業員名簿" sheetId="142" r:id="rId25"/>
    <sheet name="施工体制台帳打合簿" sheetId="134" r:id="rId26"/>
    <sheet name="再下請負通知書_" sheetId="143" r:id="rId27"/>
    <sheet name="施工体系図" sheetId="144" r:id="rId28"/>
    <sheet name="安全実施予定" sheetId="121" r:id="rId29"/>
    <sheet name="安全実施記録" sheetId="122" r:id="rId30"/>
    <sheet name="出来形管理図(ﾃﾞｰﾀ記録表)" sheetId="123" r:id="rId31"/>
    <sheet name="出来形管理図(構造図)" sheetId="125" r:id="rId32"/>
    <sheet name="出来形測定表" sheetId="124" r:id="rId33"/>
    <sheet name="工事完成届" sheetId="3" r:id="rId34"/>
    <sheet name="部分払請求書　市" sheetId="7" r:id="rId35"/>
    <sheet name="引渡書" sheetId="39" r:id="rId36"/>
    <sheet name="請求書　組合 " sheetId="11" r:id="rId37"/>
    <sheet name="ボーリング位置情報チェック結果" sheetId="139" r:id="rId38"/>
    <sheet name="前払金請求" sheetId="4" r:id="rId39"/>
    <sheet name="中間前払金請求書" sheetId="92" r:id="rId40"/>
    <sheet name="認定申請書　認定調書" sheetId="93" r:id="rId41"/>
    <sheet name="組合は「既済部分検査申請書」を使用　部分払申請書" sheetId="96" r:id="rId42"/>
    <sheet name="県様式（組合様式は別途）　部分払請求書" sheetId="97" r:id="rId43"/>
    <sheet name="創意工夫(土木)" sheetId="113" r:id="rId44"/>
    <sheet name="創意工夫(建築)" sheetId="12" r:id="rId45"/>
    <sheet name="創意工夫(説明資料)" sheetId="115" r:id="rId46"/>
    <sheet name="NETIS活用効果調査表" sheetId="116" r:id="rId47"/>
    <sheet name="現場事故報告書" sheetId="85" r:id="rId48"/>
    <sheet name="工事修補承諾書" sheetId="110" r:id="rId49"/>
    <sheet name="修補工事完了届" sheetId="111" r:id="rId50"/>
    <sheet name="軽易な修補工事完了届" sheetId="112" r:id="rId51"/>
  </sheets>
  <externalReferences>
    <externalReference r:id="rId52"/>
    <externalReference r:id="rId53"/>
  </externalReferences>
  <definedNames>
    <definedName name="_xlnm._FilterDatabase" localSheetId="1">'参考　主要書類一覧表（富山県R6.4.1）'!$F$2:$L$65</definedName>
    <definedName name="_xlnm._FilterDatabase" localSheetId="0" hidden="1">'主要書類一覧表（砺波広域圏事務組合R6.4.1）'!$F$2:$L$70</definedName>
    <definedName name="aaa" localSheetId="6">[1]設計書頭!#REF!</definedName>
    <definedName name="aaa" localSheetId="12">#REF!</definedName>
    <definedName name="aaa" localSheetId="26">#REF!</definedName>
    <definedName name="aaa" localSheetId="1">[1]設計書頭!#REF!</definedName>
    <definedName name="aaa" localSheetId="23">#REF!</definedName>
    <definedName name="aaa" localSheetId="25">#REF!</definedName>
    <definedName name="aaa" localSheetId="5">#REF!</definedName>
    <definedName name="aaa" localSheetId="7">#REF!</definedName>
    <definedName name="aaa" localSheetId="8">#REF!</definedName>
    <definedName name="aaa" localSheetId="9">#REF!</definedName>
    <definedName name="aaa" localSheetId="10">#REF!</definedName>
    <definedName name="aaa">#REF!</definedName>
    <definedName name="_xlnm.Print_Area" localSheetId="24">'（参考様式）作業員名簿'!$A$1:$Y$82</definedName>
    <definedName name="_xlnm.Print_Area" localSheetId="6">'（参考様式）請負代金内訳書 '!$A$1:$G$30</definedName>
    <definedName name="_xlnm.Print_Area" localSheetId="37">ボーリング位置情報チェック結果!$A$1:$N$168</definedName>
    <definedName name="_xlnm.Print_Area" localSheetId="29">安全実施記録!$A$1:$G$73</definedName>
    <definedName name="_xlnm.Print_Area" localSheetId="35">引渡書!$A$2:$L$48</definedName>
    <definedName name="_xlnm.Print_Area" localSheetId="19">既済部分検査申請書!$A$1:$L$27</definedName>
    <definedName name="_xlnm.Print_Area" localSheetId="12">技術者兼務!$A$1:$H$34</definedName>
    <definedName name="_xlnm.Print_Area" localSheetId="50">軽易な修補工事完了届!$A$2:$H$25</definedName>
    <definedName name="_xlnm.Print_Area" localSheetId="42">'県様式（組合様式は別途）　部分払請求書'!$A$2:$G$23</definedName>
    <definedName name="_xlnm.Print_Area" localSheetId="47">現場事故報告書!$A$2:$K$38</definedName>
    <definedName name="_xlnm.Print_Area" localSheetId="22">工期延長申出書!$A$2:$J$45</definedName>
    <definedName name="_xlnm.Print_Area" localSheetId="33">工事完成届!$A$2:$L$27</definedName>
    <definedName name="_xlnm.Print_Area" localSheetId="48">工事修補承諾書!$A$1:$L$39</definedName>
    <definedName name="_xlnm.Print_Area" localSheetId="4">工程表!$A$1:$FS$73</definedName>
    <definedName name="_xlnm.Print_Area" localSheetId="26">再下請負通知書_!$A$1:$CF$99</definedName>
    <definedName name="_xlnm.Print_Area" localSheetId="1">'参考　主要書類一覧表（富山県R6.4.1）'!$A$1:$O$80</definedName>
    <definedName name="_xlnm.Print_Area" localSheetId="23">施工体制台帳!$A$1:$CE$111</definedName>
    <definedName name="_xlnm.Print_Area" localSheetId="25">施工体制台帳打合簿!$A$1:$AD$39</definedName>
    <definedName name="_xlnm.Print_Area" localSheetId="0">'主要書類一覧表（砺波広域圏事務組合R6.4.1）'!$A$1:$O$92</definedName>
    <definedName name="_xlnm.Print_Area" localSheetId="49">修補工事完了届!$A$2:$H$26</definedName>
    <definedName name="_xlnm.Print_Area" localSheetId="30">'出来形管理図(ﾃﾞｰﾀ記録表)'!$A$1:$X$23</definedName>
    <definedName name="_xlnm.Print_Area" localSheetId="36">'請求書　組合 '!$A$2:$J$32</definedName>
    <definedName name="_xlnm.Print_Area" localSheetId="38">前払金請求!$A$1:$K$39</definedName>
    <definedName name="_xlnm.Print_Area" localSheetId="21">'組合→　工期延長（短縮）協議書'!$A$46:$J$76</definedName>
    <definedName name="_xlnm.Print_Area" localSheetId="20">'組合→　部分使用'!$A$35:$J$64</definedName>
    <definedName name="_xlnm.Print_Area" localSheetId="41">'組合は「既済部分検査申請書」を使用　部分払申請書'!$A$1:$G$23</definedName>
    <definedName name="_xlnm.Print_Area" localSheetId="13">'組合未実施　　電子納品ﾁｪｯｸ'!$B$1:$K$67</definedName>
    <definedName name="_xlnm.Print_Area" localSheetId="44">'創意工夫(建築)'!$A$2:$L$56</definedName>
    <definedName name="_xlnm.Print_Area" localSheetId="45">'創意工夫(説明資料)'!$A$1:$G$33</definedName>
    <definedName name="_xlnm.Print_Area" localSheetId="43">'創意工夫(土木)'!$A$2:$L$56</definedName>
    <definedName name="_xlnm.Print_Area" localSheetId="15">打合簿!$A$1:$AD$39</definedName>
    <definedName name="_xlnm.Print_Area" localSheetId="5">退職金!$A$1:$X$57</definedName>
    <definedName name="_xlnm.Print_Area" localSheetId="7">代理人!$A$2:$H$31</definedName>
    <definedName name="_xlnm.Print_Area" localSheetId="8">'代理人(JV)'!$A$2:$H$37</definedName>
    <definedName name="_xlnm.Print_Area" localSheetId="11">代理人兼務!$A$1:$H$33</definedName>
    <definedName name="_xlnm.Print_Area" localSheetId="9">代理人変更!$A$2:$H$31</definedName>
    <definedName name="_xlnm.Print_Area" localSheetId="10">'代理人変更(JV)'!$A$2:$H$37</definedName>
    <definedName name="_xlnm.Print_Area" localSheetId="16">段階確認申出書!$A$2:$J$45</definedName>
    <definedName name="_xlnm.Print_Area" localSheetId="3">着手届!$A$1:$K$22</definedName>
    <definedName name="_xlnm.Print_Area" localSheetId="17">中間検査申出書!$A$2:$J$45</definedName>
    <definedName name="_xlnm.Print_Area" localSheetId="39">中間前払金請求書!$A$2:$K$33</definedName>
    <definedName name="_xlnm.Print_Area" localSheetId="40">'認定申請書　認定調書'!$A$2:$K$29</definedName>
    <definedName name="_xlnm.Print_Area" localSheetId="34">'部分払請求書　市'!$A$2:$J$32</definedName>
    <definedName name="_xlnm.Print_Area" localSheetId="14">履行報告書!$A$2:$H$33</definedName>
    <definedName name="_xlnm.Print_Titles" localSheetId="1">'参考　主要書類一覧表（富山県R6.4.1）'!$1:$4</definedName>
    <definedName name="_xlnm.Print_Titles" localSheetId="0">'主要書類一覧表（砺波広域圏事務組合R6.4.1）'!$1:$2</definedName>
    <definedName name="_xlnm.Print_Titles" localSheetId="13">'組合未実施　　電子納品ﾁｪｯｸ'!$1:$1</definedName>
    <definedName name="ValidData1">[2]業者一覧!$B$2:$B$51</definedName>
    <definedName name="ValidData2">[2]担当者!$B$2:$B$13</definedName>
    <definedName name="汚水桝" localSheetId="6">#REF!</definedName>
    <definedName name="汚水桝" localSheetId="26">#REF!</definedName>
    <definedName name="汚水桝" localSheetId="1">#REF!</definedName>
    <definedName name="汚水桝" localSheetId="23">#REF!</definedName>
    <definedName name="汚水桝">#REF!</definedName>
    <definedName name="管径1" localSheetId="6">#REF!</definedName>
    <definedName name="管径1" localSheetId="26">#REF!</definedName>
    <definedName name="管径1" localSheetId="1">#REF!</definedName>
    <definedName name="管径1" localSheetId="23">#REF!</definedName>
    <definedName name="管径1">#REF!</definedName>
    <definedName name="技能講習名" localSheetId="6">#REF!</definedName>
    <definedName name="技能講習名" localSheetId="1">#REF!</definedName>
    <definedName name="技能講習名">#REF!</definedName>
    <definedName name="許可業種" localSheetId="6">#REF!</definedName>
    <definedName name="許可業種" localSheetId="1">#REF!</definedName>
    <definedName name="許可業種">#REF!</definedName>
    <definedName name="血液型" localSheetId="6">#REF!</definedName>
    <definedName name="血液型" localSheetId="1">#REF!</definedName>
    <definedName name="血液型">#REF!</definedName>
    <definedName name="現場代理人等届" localSheetId="6">[1]設計書頭!#REF!</definedName>
    <definedName name="現場代理人等届" localSheetId="12">#REF!</definedName>
    <definedName name="現場代理人等届" localSheetId="26">#REF!</definedName>
    <definedName name="現場代理人等届" localSheetId="1">[1]設計書頭!#REF!</definedName>
    <definedName name="現場代理人等届" localSheetId="23">#REF!</definedName>
    <definedName name="現場代理人等届" localSheetId="25">#REF!</definedName>
    <definedName name="現場代理人等届" localSheetId="5">#REF!</definedName>
    <definedName name="現場代理人等届" localSheetId="8">#REF!</definedName>
    <definedName name="現場代理人等届" localSheetId="9">#REF!</definedName>
    <definedName name="現場代理人等届" localSheetId="10">#REF!</definedName>
    <definedName name="現場代理人等届">#REF!</definedName>
    <definedName name="職種名" localSheetId="6">#REF!</definedName>
    <definedName name="職種名" localSheetId="1">#REF!</definedName>
    <definedName name="職種名">#REF!</definedName>
    <definedName name="人孔1" localSheetId="6">#REF!</definedName>
    <definedName name="人孔1" localSheetId="26">#REF!</definedName>
    <definedName name="人孔1" localSheetId="1">#REF!</definedName>
    <definedName name="人孔1" localSheetId="23">#REF!</definedName>
    <definedName name="人孔1">#REF!</definedName>
    <definedName name="人孔2" localSheetId="6">#REF!</definedName>
    <definedName name="人孔2" localSheetId="26">#REF!</definedName>
    <definedName name="人孔2" localSheetId="1">#REF!</definedName>
    <definedName name="人孔2" localSheetId="23">#REF!</definedName>
    <definedName name="人孔2">#REF!</definedName>
    <definedName name="人孔3" localSheetId="6">#REF!</definedName>
    <definedName name="人孔3" localSheetId="26">#REF!</definedName>
    <definedName name="人孔3" localSheetId="1">#REF!</definedName>
    <definedName name="人孔3" localSheetId="23">#REF!</definedName>
    <definedName name="人孔3">#REF!</definedName>
    <definedName name="人孔個数1" localSheetId="6">#REF!</definedName>
    <definedName name="人孔個数1" localSheetId="26">#REF!</definedName>
    <definedName name="人孔個数1" localSheetId="1">#REF!</definedName>
    <definedName name="人孔個数1" localSheetId="23">#REF!</definedName>
    <definedName name="人孔個数1">#REF!</definedName>
    <definedName name="人孔個数2" localSheetId="6">#REF!</definedName>
    <definedName name="人孔個数2" localSheetId="26">#REF!</definedName>
    <definedName name="人孔個数2" localSheetId="1">#REF!</definedName>
    <definedName name="人孔個数2" localSheetId="23">#REF!</definedName>
    <definedName name="人孔個数2">#REF!</definedName>
    <definedName name="人孔個数3" localSheetId="6">#REF!</definedName>
    <definedName name="人孔個数3" localSheetId="26">#REF!</definedName>
    <definedName name="人孔個数3" localSheetId="1">#REF!</definedName>
    <definedName name="人孔個数3" localSheetId="23">#REF!</definedName>
    <definedName name="人孔個数3">#REF!</definedName>
    <definedName name="請負工事費" localSheetId="6">[1]設計書頭!#REF!</definedName>
    <definedName name="請負工事費" localSheetId="12">#REF!</definedName>
    <definedName name="請負工事費" localSheetId="42">#REF!</definedName>
    <definedName name="請負工事費" localSheetId="47">#REF!</definedName>
    <definedName name="請負工事費" localSheetId="26">#REF!</definedName>
    <definedName name="請負工事費" localSheetId="1">[1]設計書頭!#REF!</definedName>
    <definedName name="請負工事費" localSheetId="23">#REF!</definedName>
    <definedName name="請負工事費" localSheetId="25">#REF!</definedName>
    <definedName name="請負工事費" localSheetId="36">#REF!</definedName>
    <definedName name="請負工事費" localSheetId="41">#REF!</definedName>
    <definedName name="請負工事費" localSheetId="5">#REF!</definedName>
    <definedName name="請負工事費" localSheetId="7">#REF!</definedName>
    <definedName name="請負工事費" localSheetId="8">#REF!</definedName>
    <definedName name="請負工事費" localSheetId="9">#REF!</definedName>
    <definedName name="請負工事費" localSheetId="10">#REF!</definedName>
    <definedName name="請負工事費" localSheetId="39">#REF!</definedName>
    <definedName name="請負工事費" localSheetId="40">#REF!</definedName>
    <definedName name="請負工事費" localSheetId="34">#REF!</definedName>
    <definedName name="請負工事費">#REF!</definedName>
    <definedName name="対象額" localSheetId="6">#REF!</definedName>
    <definedName name="対象額" localSheetId="26">#REF!</definedName>
    <definedName name="対象額" localSheetId="1">#REF!</definedName>
    <definedName name="対象額" localSheetId="23">#REF!</definedName>
    <definedName name="対象額">#REF!</definedName>
    <definedName name="単独率" localSheetId="6">#REF!</definedName>
    <definedName name="単独率" localSheetId="26">#REF!</definedName>
    <definedName name="単独率" localSheetId="1">#REF!</definedName>
    <definedName name="単独率" localSheetId="23">#REF!</definedName>
    <definedName name="単独率">#REF!</definedName>
    <definedName name="築造延長1" localSheetId="6">#REF!</definedName>
    <definedName name="築造延長1" localSheetId="26">#REF!</definedName>
    <definedName name="築造延長1" localSheetId="1">#REF!</definedName>
    <definedName name="築造延長1" localSheetId="23">#REF!</definedName>
    <definedName name="築造延長1">#REF!</definedName>
    <definedName name="特殊健康診断名" localSheetId="6">#REF!</definedName>
    <definedName name="特殊健康診断名" localSheetId="1">#REF!</definedName>
    <definedName name="特殊健康診断名">#REF!</definedName>
    <definedName name="特別教育名" localSheetId="6">#REF!</definedName>
    <definedName name="特別教育名" localSheetId="1">#REF!</definedName>
    <definedName name="特別教育名">#REF!</definedName>
    <definedName name="排水面積" localSheetId="6">#REF!</definedName>
    <definedName name="排水面積" localSheetId="26">#REF!</definedName>
    <definedName name="排水面積" localSheetId="1">#REF!</definedName>
    <definedName name="排水面積" localSheetId="23">#REF!</definedName>
    <definedName name="排水面積">#REF!</definedName>
    <definedName name="布設延長1" localSheetId="6">#REF!</definedName>
    <definedName name="布設延長1" localSheetId="26">#REF!</definedName>
    <definedName name="布設延長1" localSheetId="1">#REF!</definedName>
    <definedName name="布設延長1" localSheetId="23">#REF!</definedName>
    <definedName name="布設延長1">#REF!</definedName>
    <definedName name="変更" localSheetId="6">[1]設計書頭!#REF!</definedName>
    <definedName name="変更" localSheetId="12">#REF!</definedName>
    <definedName name="変更" localSheetId="26">#REF!</definedName>
    <definedName name="変更" localSheetId="1">[1]設計書頭!#REF!</definedName>
    <definedName name="変更" localSheetId="23">#REF!</definedName>
    <definedName name="変更" localSheetId="25">#REF!</definedName>
    <definedName name="変更" localSheetId="5">#REF!</definedName>
    <definedName name="変更" localSheetId="8">#REF!</definedName>
    <definedName name="変更" localSheetId="9">#REF!</definedName>
    <definedName name="変更">#REF!</definedName>
    <definedName name="免許資格名" localSheetId="6">#REF!</definedName>
    <definedName name="免許資格名" localSheetId="1">#REF!</definedName>
    <definedName name="免許資格名">#REF!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49" l="1"/>
  <c r="G9" i="149"/>
  <c r="G8" i="149"/>
  <c r="G7" i="149"/>
  <c r="E4" i="150"/>
  <c r="B4" i="111"/>
  <c r="B6" i="85"/>
  <c r="B4" i="97"/>
  <c r="B4" i="96"/>
  <c r="D43" i="93"/>
  <c r="B8" i="93"/>
  <c r="B8" i="92"/>
  <c r="B3" i="4"/>
  <c r="B4" i="11"/>
  <c r="B14" i="39"/>
  <c r="B4" i="7"/>
  <c r="B4" i="3"/>
  <c r="B8" i="82"/>
  <c r="B48" i="1"/>
  <c r="F9" i="1"/>
  <c r="F9" i="10"/>
  <c r="B39" i="10"/>
  <c r="B3" i="6"/>
  <c r="B3" i="5"/>
  <c r="B4" i="120"/>
  <c r="B4" i="118"/>
  <c r="B4" i="103"/>
  <c r="B4" i="107"/>
  <c r="B4" i="104"/>
  <c r="B4" i="99"/>
  <c r="B9" i="2"/>
  <c r="B3" i="90"/>
  <c r="G9" i="11" l="1"/>
  <c r="E20" i="4"/>
  <c r="D23" i="149"/>
  <c r="D22" i="149"/>
  <c r="D20" i="149"/>
  <c r="D18" i="149"/>
  <c r="D16" i="149"/>
  <c r="D14" i="149"/>
  <c r="A6" i="147"/>
  <c r="A7" i="147" s="1"/>
  <c r="A9" i="147" s="1"/>
  <c r="A11" i="147" s="1"/>
  <c r="A12" i="147" s="1"/>
  <c r="A13" i="147" s="1"/>
  <c r="A14" i="147" s="1"/>
  <c r="A15" i="147" s="1"/>
  <c r="A16" i="147" s="1"/>
  <c r="A17" i="147" s="1"/>
  <c r="A18" i="147" s="1"/>
  <c r="A21" i="147" s="1"/>
  <c r="A22" i="147" s="1"/>
  <c r="A23" i="147" s="1"/>
  <c r="A24" i="147" s="1"/>
  <c r="A25" i="147" s="1"/>
  <c r="A26" i="147" s="1"/>
  <c r="A27" i="147" s="1"/>
  <c r="A28" i="147" s="1"/>
  <c r="A29" i="147" s="1"/>
  <c r="A30" i="147" s="1"/>
  <c r="A31" i="147" s="1"/>
  <c r="A32" i="147" s="1"/>
  <c r="A33" i="147" s="1"/>
  <c r="A34" i="147" s="1"/>
  <c r="A35" i="147" s="1"/>
  <c r="A36" i="147" s="1"/>
  <c r="A37" i="147" s="1"/>
  <c r="A38" i="147" s="1"/>
  <c r="A39" i="147" s="1"/>
  <c r="A40" i="147" s="1"/>
  <c r="A41" i="147" s="1"/>
  <c r="A42" i="147" s="1"/>
  <c r="A43" i="147" s="1"/>
  <c r="A44" i="147" s="1"/>
  <c r="A45" i="147" s="1"/>
  <c r="A46" i="147" s="1"/>
  <c r="A47" i="147" s="1"/>
  <c r="A48" i="147" s="1"/>
  <c r="A49" i="147" s="1"/>
  <c r="A50" i="147" s="1"/>
  <c r="A51" i="147" s="1"/>
  <c r="A52" i="147" s="1"/>
  <c r="A53" i="147" s="1"/>
  <c r="A54" i="147" s="1"/>
  <c r="A55" i="147" s="1"/>
  <c r="A56" i="147" s="1"/>
  <c r="A57" i="147" s="1"/>
  <c r="A58" i="147" s="1"/>
  <c r="A59" i="147" s="1"/>
  <c r="A60" i="147" s="1"/>
  <c r="A61" i="147" s="1"/>
  <c r="A62" i="147" s="1"/>
  <c r="A63" i="147" s="1"/>
  <c r="A64" i="147" s="1"/>
  <c r="A65" i="147" s="1"/>
  <c r="A66" i="147" s="1"/>
  <c r="A67" i="147" s="1"/>
  <c r="A68" i="147" s="1"/>
  <c r="A69" i="147" s="1"/>
  <c r="A70" i="147" s="1"/>
  <c r="A71" i="147" s="1"/>
  <c r="A72" i="147" s="1"/>
  <c r="A73" i="147" s="1"/>
  <c r="A74" i="147" s="1"/>
  <c r="A75" i="147" s="1"/>
  <c r="A76" i="147" s="1"/>
  <c r="A77" i="147" s="1"/>
  <c r="A78" i="147" s="1"/>
  <c r="F22" i="3" l="1"/>
  <c r="F21" i="3"/>
  <c r="F20" i="3"/>
  <c r="E22" i="4" l="1"/>
  <c r="D19" i="11"/>
  <c r="D19" i="7"/>
  <c r="E24" i="82"/>
  <c r="C29" i="120"/>
  <c r="C29" i="118"/>
  <c r="C11" i="144" l="1"/>
  <c r="C10" i="144"/>
  <c r="D15" i="112"/>
  <c r="D14" i="112"/>
  <c r="F7" i="112"/>
  <c r="F6" i="112"/>
  <c r="F5" i="112"/>
  <c r="D16" i="111"/>
  <c r="D15" i="111"/>
  <c r="F8" i="111"/>
  <c r="F7" i="111"/>
  <c r="F6" i="111"/>
  <c r="D17" i="110"/>
  <c r="H9" i="110"/>
  <c r="H8" i="110"/>
  <c r="C19" i="85"/>
  <c r="C18" i="85"/>
  <c r="G10" i="85"/>
  <c r="G9" i="85"/>
  <c r="G8" i="85"/>
  <c r="D22" i="116"/>
  <c r="C5" i="115"/>
  <c r="F8" i="12"/>
  <c r="K6" i="12"/>
  <c r="K5" i="12"/>
  <c r="D4" i="12"/>
  <c r="F8" i="113"/>
  <c r="K6" i="113"/>
  <c r="K5" i="113"/>
  <c r="D4" i="113"/>
  <c r="E19" i="97"/>
  <c r="C19" i="97"/>
  <c r="C18" i="97"/>
  <c r="C17" i="97"/>
  <c r="C16" i="97"/>
  <c r="C15" i="97"/>
  <c r="D7" i="97"/>
  <c r="D6" i="97"/>
  <c r="D5" i="97"/>
  <c r="E19" i="96"/>
  <c r="C19" i="96"/>
  <c r="C18" i="96"/>
  <c r="C17" i="96"/>
  <c r="C16" i="96"/>
  <c r="C15" i="96"/>
  <c r="D7" i="96"/>
  <c r="D6" i="96"/>
  <c r="D5" i="96"/>
  <c r="B42" i="93"/>
  <c r="F35" i="93"/>
  <c r="C35" i="93"/>
  <c r="C34" i="93"/>
  <c r="C32" i="93"/>
  <c r="C31" i="93"/>
  <c r="D27" i="93"/>
  <c r="D36" i="93" s="1"/>
  <c r="F26" i="93"/>
  <c r="C26" i="93"/>
  <c r="C25" i="93"/>
  <c r="C23" i="93"/>
  <c r="E14" i="93"/>
  <c r="E13" i="93"/>
  <c r="E12" i="93"/>
  <c r="D29" i="92"/>
  <c r="F26" i="92"/>
  <c r="C26" i="92"/>
  <c r="C25" i="92"/>
  <c r="C23" i="92"/>
  <c r="E14" i="92"/>
  <c r="E13" i="92"/>
  <c r="E12" i="92"/>
  <c r="C39" i="4"/>
  <c r="E24" i="4"/>
  <c r="D15" i="4"/>
  <c r="G7" i="4"/>
  <c r="G6" i="4"/>
  <c r="G5" i="4"/>
  <c r="D5" i="139"/>
  <c r="D4" i="139"/>
  <c r="D28" i="11"/>
  <c r="D27" i="11"/>
  <c r="D26" i="11"/>
  <c r="D21" i="11"/>
  <c r="D20" i="11"/>
  <c r="D18" i="11"/>
  <c r="G8" i="11"/>
  <c r="G7" i="11"/>
  <c r="G6" i="11"/>
  <c r="E36" i="39"/>
  <c r="E34" i="39"/>
  <c r="C25" i="39"/>
  <c r="G19" i="39"/>
  <c r="G18" i="39"/>
  <c r="G17" i="39"/>
  <c r="D27" i="7"/>
  <c r="D26" i="7"/>
  <c r="D21" i="7"/>
  <c r="D20" i="7"/>
  <c r="D18" i="7"/>
  <c r="G8" i="7"/>
  <c r="G7" i="7"/>
  <c r="G6" i="7"/>
  <c r="F15" i="3"/>
  <c r="E14" i="3"/>
  <c r="H8" i="3"/>
  <c r="H7" i="3"/>
  <c r="H6" i="3"/>
  <c r="CV73" i="124"/>
  <c r="CQ73" i="124"/>
  <c r="CL73" i="124"/>
  <c r="CG73" i="124"/>
  <c r="CB73" i="124"/>
  <c r="BW73" i="124"/>
  <c r="BR73" i="124"/>
  <c r="BM73" i="124"/>
  <c r="BH73" i="124"/>
  <c r="BC73" i="124"/>
  <c r="AX73" i="124"/>
  <c r="AS73" i="124"/>
  <c r="AN73" i="124"/>
  <c r="CV64" i="124"/>
  <c r="CQ64" i="124"/>
  <c r="CL64" i="124"/>
  <c r="CG64" i="124"/>
  <c r="CB64" i="124"/>
  <c r="BW64" i="124"/>
  <c r="BR64" i="124"/>
  <c r="BM64" i="124"/>
  <c r="BH64" i="124"/>
  <c r="BC64" i="124"/>
  <c r="AX64" i="124"/>
  <c r="AS64" i="124"/>
  <c r="AN64" i="124"/>
  <c r="CV55" i="124"/>
  <c r="CQ55" i="124"/>
  <c r="CL55" i="124"/>
  <c r="CG55" i="124"/>
  <c r="CB55" i="124"/>
  <c r="BW55" i="124"/>
  <c r="BR55" i="124"/>
  <c r="BM55" i="124"/>
  <c r="BH55" i="124"/>
  <c r="BC55" i="124"/>
  <c r="AX55" i="124"/>
  <c r="AS55" i="124"/>
  <c r="AN55" i="124"/>
  <c r="CV46" i="124"/>
  <c r="CQ46" i="124"/>
  <c r="CL46" i="124"/>
  <c r="CG46" i="124"/>
  <c r="CB46" i="124"/>
  <c r="BW46" i="124"/>
  <c r="BR46" i="124"/>
  <c r="BM46" i="124"/>
  <c r="BH46" i="124"/>
  <c r="BC46" i="124"/>
  <c r="AX46" i="124"/>
  <c r="AS46" i="124"/>
  <c r="AN46" i="124"/>
  <c r="CV37" i="124"/>
  <c r="CQ37" i="124"/>
  <c r="CL37" i="124"/>
  <c r="CG37" i="124"/>
  <c r="CB37" i="124"/>
  <c r="BW37" i="124"/>
  <c r="BR37" i="124"/>
  <c r="BM37" i="124"/>
  <c r="BH37" i="124"/>
  <c r="BC37" i="124"/>
  <c r="AX37" i="124"/>
  <c r="AS37" i="124"/>
  <c r="AN37" i="124"/>
  <c r="CV28" i="124"/>
  <c r="CQ28" i="124"/>
  <c r="CL28" i="124"/>
  <c r="CG28" i="124"/>
  <c r="CB28" i="124"/>
  <c r="BW28" i="124"/>
  <c r="BR28" i="124"/>
  <c r="BM28" i="124"/>
  <c r="BH28" i="124"/>
  <c r="BC28" i="124"/>
  <c r="AX28" i="124"/>
  <c r="AS28" i="124"/>
  <c r="AN28" i="124"/>
  <c r="CV19" i="124"/>
  <c r="CQ19" i="124"/>
  <c r="CL19" i="124"/>
  <c r="CG19" i="124"/>
  <c r="CB19" i="124"/>
  <c r="BW19" i="124"/>
  <c r="BR19" i="124"/>
  <c r="BM19" i="124"/>
  <c r="BH19" i="124"/>
  <c r="BC19" i="124"/>
  <c r="AX19" i="124"/>
  <c r="AS19" i="124"/>
  <c r="AN19" i="124"/>
  <c r="AO5" i="124"/>
  <c r="T5" i="124"/>
  <c r="G5" i="124"/>
  <c r="BD5" i="125"/>
  <c r="AA5" i="125"/>
  <c r="J5" i="125"/>
  <c r="S12" i="123"/>
  <c r="R12" i="123"/>
  <c r="Q12" i="123"/>
  <c r="P12" i="123"/>
  <c r="O12" i="123"/>
  <c r="N12" i="123"/>
  <c r="M12" i="123"/>
  <c r="L12" i="123"/>
  <c r="K12" i="123"/>
  <c r="J12" i="123"/>
  <c r="I12" i="123"/>
  <c r="H12" i="123"/>
  <c r="G12" i="123"/>
  <c r="F12" i="123"/>
  <c r="E12" i="123"/>
  <c r="S9" i="123"/>
  <c r="R9" i="123"/>
  <c r="Q9" i="123"/>
  <c r="P9" i="123"/>
  <c r="O9" i="123"/>
  <c r="N9" i="123"/>
  <c r="M9" i="123"/>
  <c r="L9" i="123"/>
  <c r="K9" i="123"/>
  <c r="J9" i="123"/>
  <c r="I9" i="123"/>
  <c r="H9" i="123"/>
  <c r="G9" i="123"/>
  <c r="F9" i="123"/>
  <c r="E9" i="123"/>
  <c r="L4" i="123"/>
  <c r="G4" i="123"/>
  <c r="D4" i="123"/>
  <c r="D5" i="122"/>
  <c r="F5" i="121"/>
  <c r="C9" i="144"/>
  <c r="K7" i="144"/>
  <c r="C7" i="144"/>
  <c r="K6" i="144"/>
  <c r="C6" i="144"/>
  <c r="E12" i="134"/>
  <c r="E11" i="134"/>
  <c r="L6" i="134"/>
  <c r="L5" i="134"/>
  <c r="L4" i="134"/>
  <c r="H51" i="141"/>
  <c r="H46" i="141"/>
  <c r="K26" i="141"/>
  <c r="AC24" i="141"/>
  <c r="K24" i="141"/>
  <c r="H21" i="141"/>
  <c r="H18" i="141"/>
  <c r="H7" i="141"/>
  <c r="D73" i="82"/>
  <c r="D71" i="82"/>
  <c r="D69" i="82"/>
  <c r="D67" i="82"/>
  <c r="D65" i="82"/>
  <c r="B60" i="82"/>
  <c r="F52" i="82"/>
  <c r="B48" i="82"/>
  <c r="E30" i="82"/>
  <c r="E28" i="82"/>
  <c r="E26" i="82"/>
  <c r="E22" i="82"/>
  <c r="B17" i="82"/>
  <c r="F12" i="82"/>
  <c r="F11" i="82"/>
  <c r="F10" i="82"/>
  <c r="D73" i="1"/>
  <c r="D71" i="1"/>
  <c r="D69" i="1"/>
  <c r="D67" i="1"/>
  <c r="D65" i="1"/>
  <c r="B60" i="1"/>
  <c r="F52" i="1"/>
  <c r="F51" i="1"/>
  <c r="F50" i="1"/>
  <c r="D30" i="1"/>
  <c r="D28" i="1"/>
  <c r="D26" i="1"/>
  <c r="D24" i="1"/>
  <c r="D22" i="1"/>
  <c r="B17" i="1"/>
  <c r="B5" i="1"/>
  <c r="D58" i="10"/>
  <c r="D56" i="10"/>
  <c r="B51" i="10"/>
  <c r="F43" i="10"/>
  <c r="F42" i="10"/>
  <c r="F41" i="10"/>
  <c r="D25" i="10"/>
  <c r="D23" i="10"/>
  <c r="B17" i="10"/>
  <c r="B5" i="10"/>
  <c r="F21" i="6"/>
  <c r="F20" i="6"/>
  <c r="F19" i="6"/>
  <c r="F14" i="6"/>
  <c r="E13" i="6"/>
  <c r="H7" i="6"/>
  <c r="H6" i="6"/>
  <c r="H5" i="6"/>
  <c r="F21" i="5"/>
  <c r="F20" i="5"/>
  <c r="F19" i="5"/>
  <c r="F14" i="5"/>
  <c r="F13" i="5"/>
  <c r="H7" i="5"/>
  <c r="H6" i="5"/>
  <c r="H5" i="5"/>
  <c r="D23" i="66"/>
  <c r="D22" i="66"/>
  <c r="D20" i="66"/>
  <c r="D18" i="66"/>
  <c r="D16" i="66"/>
  <c r="D14" i="66"/>
  <c r="H8" i="66"/>
  <c r="H7" i="66"/>
  <c r="B5" i="66"/>
  <c r="E12" i="69"/>
  <c r="E11" i="69"/>
  <c r="L6" i="69"/>
  <c r="L5" i="69"/>
  <c r="L4" i="69"/>
  <c r="F16" i="68"/>
  <c r="C16" i="68"/>
  <c r="C15" i="68"/>
  <c r="G11" i="68"/>
  <c r="G10" i="68"/>
  <c r="C9" i="68"/>
  <c r="I6" i="138"/>
  <c r="D6" i="138"/>
  <c r="D5" i="138"/>
  <c r="D4" i="138"/>
  <c r="I3" i="138"/>
  <c r="C53" i="120"/>
  <c r="F40" i="120"/>
  <c r="B39" i="120"/>
  <c r="B38" i="120"/>
  <c r="B37" i="120"/>
  <c r="F31" i="120"/>
  <c r="C31" i="120"/>
  <c r="F30" i="120"/>
  <c r="C30" i="120"/>
  <c r="C28" i="120"/>
  <c r="F26" i="120"/>
  <c r="C26" i="120"/>
  <c r="E23" i="120"/>
  <c r="F7" i="120"/>
  <c r="F6" i="120"/>
  <c r="F5" i="120"/>
  <c r="C52" i="118"/>
  <c r="F39" i="118"/>
  <c r="B38" i="118"/>
  <c r="B37" i="118"/>
  <c r="B36" i="118"/>
  <c r="F31" i="118"/>
  <c r="C31" i="118"/>
  <c r="F30" i="118"/>
  <c r="C30" i="118"/>
  <c r="C28" i="118"/>
  <c r="F26" i="118"/>
  <c r="C26" i="118"/>
  <c r="E23" i="118"/>
  <c r="F7" i="118"/>
  <c r="F6" i="118"/>
  <c r="F5" i="118"/>
  <c r="D21" i="103"/>
  <c r="D20" i="103"/>
  <c r="D19" i="103"/>
  <c r="D18" i="103"/>
  <c r="C16" i="103"/>
  <c r="C15" i="103"/>
  <c r="C14" i="103"/>
  <c r="B11" i="103"/>
  <c r="F7" i="103"/>
  <c r="F6" i="103"/>
  <c r="F5" i="103"/>
  <c r="D21" i="107"/>
  <c r="D20" i="107"/>
  <c r="D19" i="107"/>
  <c r="D18" i="107"/>
  <c r="C16" i="107"/>
  <c r="C15" i="107"/>
  <c r="C14" i="107"/>
  <c r="B11" i="107"/>
  <c r="F7" i="107"/>
  <c r="F6" i="107"/>
  <c r="F5" i="107"/>
  <c r="C21" i="104"/>
  <c r="C19" i="104"/>
  <c r="C17" i="104"/>
  <c r="C16" i="104"/>
  <c r="C15" i="104"/>
  <c r="B12" i="104"/>
  <c r="F7" i="104"/>
  <c r="F6" i="104"/>
  <c r="F5" i="104"/>
  <c r="C21" i="99"/>
  <c r="C19" i="99"/>
  <c r="C17" i="99"/>
  <c r="C16" i="99"/>
  <c r="C15" i="99"/>
  <c r="B12" i="99"/>
  <c r="F7" i="99"/>
  <c r="F6" i="99"/>
  <c r="F5" i="99"/>
  <c r="B11" i="133"/>
  <c r="A9" i="133"/>
  <c r="T5" i="133"/>
  <c r="T4" i="133"/>
  <c r="D3" i="133"/>
  <c r="CW19" i="2"/>
  <c r="BU19" i="2"/>
  <c r="K17" i="2"/>
  <c r="BU15" i="2"/>
  <c r="EK13" i="2"/>
  <c r="K12" i="2"/>
  <c r="EK11" i="2"/>
  <c r="EK9" i="2"/>
  <c r="E17" i="90"/>
  <c r="E16" i="90"/>
  <c r="E15" i="90"/>
  <c r="E14" i="90"/>
  <c r="E13" i="90"/>
  <c r="H7" i="90"/>
  <c r="H6" i="90"/>
  <c r="H5" i="90"/>
  <c r="I1" i="90"/>
  <c r="F37" i="98"/>
  <c r="D32" i="1" s="1"/>
  <c r="A6" i="9"/>
  <c r="A7" i="9" s="1"/>
  <c r="A9" i="9" s="1"/>
  <c r="A11" i="9" s="1"/>
  <c r="A12" i="9" s="1"/>
  <c r="A13" i="9" s="1"/>
  <c r="A14" i="9" s="1"/>
  <c r="A15" i="9" s="1"/>
  <c r="A16" i="9" s="1"/>
  <c r="A17" i="9" s="1"/>
  <c r="A18" i="9" s="1"/>
  <c r="A19"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E32" i="82" l="1"/>
  <c r="D75" i="82"/>
  <c r="D7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高田　英輝</author>
  </authors>
  <commentList>
    <comment ref="K12" authorId="0" shapeId="0" xr:uid="{00000000-0006-0000-0000-000001000000}">
      <text>
        <r>
          <rPr>
            <sz val="16"/>
            <color indexed="10"/>
            <rFont val="ＭＳ Ｐゴシック"/>
            <family val="3"/>
            <charset val="128"/>
          </rPr>
          <t>R5.4.1から省略できるようになりました。
前払金の保証証書を添付するため、発行責任者及び担当者の記載も省略できます。</t>
        </r>
      </text>
    </comment>
    <comment ref="K46" authorId="0" shapeId="0" xr:uid="{00000000-0006-0000-0000-000002000000}">
      <text>
        <r>
          <rPr>
            <sz val="16"/>
            <color indexed="10"/>
            <rFont val="ＭＳ Ｐゴシック"/>
            <family val="3"/>
            <charset val="128"/>
          </rPr>
          <t>R5.4.1から省略可能としました。</t>
        </r>
      </text>
    </comment>
    <comment ref="D49" authorId="0" shapeId="0" xr:uid="{00000000-0006-0000-0000-000003000000}">
      <text>
        <r>
          <rPr>
            <sz val="16"/>
            <color indexed="10"/>
            <rFont val="ＭＳ Ｐゴシック"/>
            <family val="3"/>
            <charset val="128"/>
          </rPr>
          <t>R5.4.1から県と同様な取り扱いとしました。</t>
        </r>
      </text>
    </comment>
    <comment ref="K49" authorId="0" shapeId="0" xr:uid="{00000000-0006-0000-0000-000004000000}">
      <text>
        <r>
          <rPr>
            <sz val="16"/>
            <color indexed="10"/>
            <rFont val="ＭＳ Ｐゴシック"/>
            <family val="3"/>
            <charset val="128"/>
          </rPr>
          <t>R5.4.1から省略可能としました。</t>
        </r>
      </text>
    </comment>
    <comment ref="D81" authorId="0" shapeId="0" xr:uid="{00000000-0006-0000-0000-000005000000}">
      <text>
        <r>
          <rPr>
            <sz val="16"/>
            <color indexed="10"/>
            <rFont val="ＭＳ Ｐゴシック"/>
            <family val="3"/>
            <charset val="128"/>
          </rPr>
          <t>R5.4.1から県と同様な取り扱いとしました。</t>
        </r>
      </text>
    </comment>
    <comment ref="K81" authorId="0" shapeId="0" xr:uid="{00000000-0006-0000-0000-000006000000}">
      <text>
        <r>
          <rPr>
            <sz val="16"/>
            <color indexed="10"/>
            <rFont val="ＭＳ Ｐゴシック"/>
            <family val="3"/>
            <charset val="128"/>
          </rPr>
          <t>R5.4.1から省略可能としました。</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高田　英輝</author>
    <author>吉水　善明</author>
  </authors>
  <commentList>
    <comment ref="J8" authorId="0" shapeId="0" xr:uid="{00000000-0006-0000-2300-000001000000}">
      <text>
        <r>
          <rPr>
            <sz val="11"/>
            <color indexed="10"/>
            <rFont val="ＭＳ Ｐゴシック"/>
            <family val="3"/>
            <charset val="128"/>
          </rPr>
          <t>R5.4.1から押印省略可
ただし、省略する場合は、「発行責任者及び担当者」の氏名及び連絡先を明記する。</t>
        </r>
      </text>
    </comment>
    <comment ref="B30" authorId="1" shapeId="0" xr:uid="{00000000-0006-0000-2300-000002000000}">
      <text>
        <r>
          <rPr>
            <b/>
            <sz val="9"/>
            <color indexed="81"/>
            <rFont val="ＭＳ Ｐゴシック"/>
            <family val="3"/>
            <charset val="128"/>
          </rPr>
          <t>先に届け出済みの
現場代理人としても可</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高田　英輝</author>
  </authors>
  <commentList>
    <comment ref="K7" authorId="0" shapeId="0" xr:uid="{00000000-0006-0000-2500-000001000000}">
      <text>
        <r>
          <rPr>
            <sz val="11"/>
            <color indexed="10"/>
            <rFont val="ＭＳ Ｐゴシック"/>
            <family val="3"/>
            <charset val="128"/>
          </rPr>
          <t>R5.4.1から押印省略可能</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高田　英輝</author>
  </authors>
  <commentList>
    <comment ref="J14" authorId="0" shapeId="0" xr:uid="{00000000-0006-0000-2600-000001000000}">
      <text>
        <r>
          <rPr>
            <sz val="11"/>
            <color indexed="10"/>
            <rFont val="ＭＳ Ｐゴシック"/>
            <family val="3"/>
            <charset val="128"/>
          </rPr>
          <t>R5.4.1から押印省略可能</t>
        </r>
      </text>
    </comment>
    <comment ref="D22" authorId="0" shapeId="0" xr:uid="{00000000-0006-0000-2600-000002000000}">
      <text>
        <r>
          <rPr>
            <sz val="11"/>
            <rFont val="ＭＳ Ｐゴシック"/>
            <family val="3"/>
            <charset val="128"/>
          </rPr>
          <t>数字のみ記入
表示は　
「金　○○　円」となる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高田　英輝</author>
  </authors>
  <commentList>
    <comment ref="J43" authorId="0" shapeId="0" xr:uid="{00000000-0006-0000-2700-000001000000}">
      <text>
        <r>
          <rPr>
            <sz val="11"/>
            <rFont val="ＭＳ Ｐゴシック"/>
            <family val="3"/>
            <charset val="128"/>
          </rPr>
          <t>認定の印は省略しない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高田　英輝</author>
  </authors>
  <commentList>
    <comment ref="E3" authorId="0" shapeId="0" xr:uid="{A7E0DE5D-0AC3-4EC5-BC37-63628D456892}">
      <text>
        <r>
          <rPr>
            <b/>
            <sz val="9"/>
            <color indexed="81"/>
            <rFont val="MS P ゴシック"/>
            <family val="3"/>
            <charset val="128"/>
          </rPr>
          <t>R6.4.1富山県削除
書類等の簡素化の一環のため
南砺市なし
砺波市残っているが、組合は簡素化を進めるため削除する</t>
        </r>
      </text>
    </comment>
    <comment ref="E30" authorId="1" shapeId="0" xr:uid="{00000000-0006-0000-0200-000001000000}">
      <text>
        <r>
          <rPr>
            <sz val="11"/>
            <rFont val="ＭＳ Ｐゴシック"/>
            <family val="3"/>
            <charset val="128"/>
          </rPr>
          <t>記載不要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富山県</author>
    <author>高田　英輝</author>
  </authors>
  <commentList>
    <comment ref="A16" authorId="0" shapeId="0" xr:uid="{00000000-0006-0000-0A00-000001000000}">
      <text>
        <r>
          <rPr>
            <b/>
            <sz val="9"/>
            <color indexed="81"/>
            <rFont val="ＭＳ Ｐゴシック"/>
            <family val="3"/>
            <charset val="128"/>
          </rPr>
          <t>現工事：</t>
        </r>
        <r>
          <rPr>
            <b/>
            <u/>
            <sz val="9"/>
            <color indexed="81"/>
            <rFont val="ＭＳ Ｐゴシック"/>
            <family val="3"/>
            <charset val="128"/>
          </rPr>
          <t>先行している工事のこと</t>
        </r>
        <r>
          <rPr>
            <sz val="9"/>
            <color indexed="81"/>
            <rFont val="ＭＳ Ｐゴシック"/>
            <family val="3"/>
            <charset val="128"/>
          </rPr>
          <t xml:space="preserve">
（印刷時、このコメントを非表示にする）</t>
        </r>
      </text>
    </comment>
    <comment ref="A25" authorId="0" shapeId="0" xr:uid="{00000000-0006-0000-0A00-000002000000}">
      <text>
        <r>
          <rPr>
            <b/>
            <sz val="9"/>
            <color indexed="81"/>
            <rFont val="ＭＳ Ｐゴシック"/>
            <family val="3"/>
            <charset val="128"/>
          </rPr>
          <t>現工事と兼務させたい工事：</t>
        </r>
        <r>
          <rPr>
            <b/>
            <u/>
            <sz val="9"/>
            <color indexed="81"/>
            <rFont val="ＭＳ Ｐゴシック"/>
            <family val="3"/>
            <charset val="128"/>
          </rPr>
          <t>後発工事のこと</t>
        </r>
        <r>
          <rPr>
            <sz val="9"/>
            <color indexed="81"/>
            <rFont val="ＭＳ Ｐゴシック"/>
            <family val="3"/>
            <charset val="128"/>
          </rPr>
          <t xml:space="preserve">
（印刷時、このコメントを非表示にする</t>
        </r>
      </text>
    </comment>
    <comment ref="F39" authorId="1" shapeId="0" xr:uid="{00000000-0006-0000-0A00-000003000000}">
      <text>
        <r>
          <rPr>
            <sz val="11"/>
            <rFont val="ＭＳ Ｐゴシック"/>
            <family val="3"/>
            <charset val="128"/>
          </rPr>
          <t>発注者側の印省略はしない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富山県</author>
    <author>高田　英輝</author>
  </authors>
  <commentList>
    <comment ref="A16" authorId="0" shapeId="0" xr:uid="{00000000-0006-0000-0B00-000001000000}">
      <text>
        <r>
          <rPr>
            <b/>
            <sz val="9"/>
            <color indexed="81"/>
            <rFont val="ＭＳ Ｐゴシック"/>
            <family val="3"/>
            <charset val="128"/>
          </rPr>
          <t>現工事：</t>
        </r>
        <r>
          <rPr>
            <b/>
            <u/>
            <sz val="9"/>
            <color indexed="81"/>
            <rFont val="ＭＳ Ｐゴシック"/>
            <family val="3"/>
            <charset val="128"/>
          </rPr>
          <t>先行している工事のこと</t>
        </r>
        <r>
          <rPr>
            <sz val="9"/>
            <color indexed="81"/>
            <rFont val="ＭＳ Ｐゴシック"/>
            <family val="3"/>
            <charset val="128"/>
          </rPr>
          <t xml:space="preserve">
（印刷時、このコメントを非表示にする）</t>
        </r>
      </text>
    </comment>
    <comment ref="A25" authorId="0" shapeId="0" xr:uid="{00000000-0006-0000-0B00-000002000000}">
      <text>
        <r>
          <rPr>
            <b/>
            <sz val="9"/>
            <color indexed="81"/>
            <rFont val="ＭＳ Ｐゴシック"/>
            <family val="3"/>
            <charset val="128"/>
          </rPr>
          <t>現工事と兼務させたい工事：</t>
        </r>
        <r>
          <rPr>
            <b/>
            <u/>
            <sz val="9"/>
            <color indexed="81"/>
            <rFont val="ＭＳ Ｐゴシック"/>
            <family val="3"/>
            <charset val="128"/>
          </rPr>
          <t>後発工事のこと</t>
        </r>
        <r>
          <rPr>
            <sz val="9"/>
            <color indexed="81"/>
            <rFont val="ＭＳ Ｐゴシック"/>
            <family val="3"/>
            <charset val="128"/>
          </rPr>
          <t xml:space="preserve">
（印刷時、このコメントを非表示にする</t>
        </r>
      </text>
    </comment>
    <comment ref="F40" authorId="1" shapeId="0" xr:uid="{00000000-0006-0000-0B00-000003000000}">
      <text>
        <r>
          <rPr>
            <sz val="11"/>
            <rFont val="ＭＳ Ｐゴシック"/>
            <family val="3"/>
            <charset val="128"/>
          </rPr>
          <t>発注者側の印省略はしない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高田　英輝</author>
  </authors>
  <commentList>
    <comment ref="I9" authorId="0" shapeId="0" xr:uid="{00000000-0006-0000-1300-000001000000}">
      <text>
        <r>
          <rPr>
            <sz val="11"/>
            <rFont val="ＭＳ Ｐゴシック"/>
            <family val="3"/>
            <charset val="128"/>
          </rPr>
          <t>官側の印は省略しない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高田　英輝</author>
  </authors>
  <commentList>
    <comment ref="I9" authorId="0" shapeId="0" xr:uid="{00000000-0006-0000-1400-000001000000}">
      <text>
        <r>
          <rPr>
            <sz val="11"/>
            <rFont val="ＭＳ Ｐゴシック"/>
            <family val="3"/>
            <charset val="128"/>
          </rPr>
          <t>官側の印は省略しない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高田　英輝</author>
  </authors>
  <commentList>
    <comment ref="I52" authorId="0" shapeId="0" xr:uid="{00000000-0006-0000-1500-000001000000}">
      <text>
        <r>
          <rPr>
            <sz val="11"/>
            <rFont val="ＭＳ Ｐゴシック"/>
            <family val="3"/>
            <charset val="128"/>
          </rPr>
          <t>官側の印は省略しない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高田　英輝</author>
  </authors>
  <commentList>
    <comment ref="B10" authorId="0" shapeId="0" xr:uid="{00000000-0006-0000-2000-000001000000}">
      <text>
        <r>
          <rPr>
            <sz val="11"/>
            <rFont val="ＭＳ Ｐゴシック"/>
            <family val="3"/>
            <charset val="128"/>
          </rPr>
          <t>共通仕様書に「工事完成届」の提出について記載あり</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高田　英輝</author>
    <author>吉水　善明</author>
  </authors>
  <commentList>
    <comment ref="J8" authorId="0" shapeId="0" xr:uid="{00000000-0006-0000-2100-000001000000}">
      <text>
        <r>
          <rPr>
            <sz val="11"/>
            <color indexed="10"/>
            <rFont val="ＭＳ Ｐゴシック"/>
            <family val="3"/>
            <charset val="128"/>
          </rPr>
          <t>R5.4.1から押印省略可
ただし、省略する場合は、「発行
責任者及び担当者」の氏名及び連絡先を明記する。</t>
        </r>
      </text>
    </comment>
    <comment ref="B30" authorId="1" shapeId="0" xr:uid="{00000000-0006-0000-2100-000002000000}">
      <text>
        <r>
          <rPr>
            <b/>
            <sz val="9"/>
            <color indexed="81"/>
            <rFont val="ＭＳ Ｐゴシック"/>
            <family val="3"/>
            <charset val="128"/>
          </rPr>
          <t>先に届け出済みの
現場代理人としても可</t>
        </r>
      </text>
    </comment>
  </commentList>
</comments>
</file>

<file path=xl/sharedStrings.xml><?xml version="1.0" encoding="utf-8"?>
<sst xmlns="http://schemas.openxmlformats.org/spreadsheetml/2006/main" count="4074" uniqueCount="1837">
  <si>
    <t>第98号</t>
    <rPh sb="0" eb="1">
      <t>ダイ</t>
    </rPh>
    <rPh sb="3" eb="4">
      <t>ゴウ</t>
    </rPh>
    <phoneticPr fontId="3"/>
  </si>
  <si>
    <t>工事場所</t>
    <rPh sb="0" eb="2">
      <t>コウジ</t>
    </rPh>
    <rPh sb="2" eb="4">
      <t>バショ</t>
    </rPh>
    <phoneticPr fontId="3"/>
  </si>
  <si>
    <t>　　　　　　第２回部金</t>
    <rPh sb="6" eb="7">
      <t>ダイ</t>
    </rPh>
    <rPh sb="8" eb="9">
      <t>カイ</t>
    </rPh>
    <rPh sb="9" eb="10">
      <t>ブ</t>
    </rPh>
    <rPh sb="10" eb="11">
      <t>キン</t>
    </rPh>
    <phoneticPr fontId="3"/>
  </si>
  <si>
    <t>　　　1)大学卒「指定学科」　３年以上の実務経験</t>
  </si>
  <si>
    <t>特殊な工法や材料の使用</t>
  </si>
  <si>
    <t>　⑥評価点は調査内容ごとに合計点を算出し、計算式に従って算出してください。</t>
    <rPh sb="2" eb="4">
      <t>ヒョウカ</t>
    </rPh>
    <rPh sb="4" eb="5">
      <t>テン</t>
    </rPh>
    <rPh sb="6" eb="8">
      <t>チョウサ</t>
    </rPh>
    <rPh sb="8" eb="10">
      <t>ナイヨウ</t>
    </rPh>
    <rPh sb="13" eb="15">
      <t>ゴウケイ</t>
    </rPh>
    <rPh sb="15" eb="16">
      <t>テン</t>
    </rPh>
    <rPh sb="17" eb="19">
      <t>サンシュツ</t>
    </rPh>
    <rPh sb="21" eb="23">
      <t>ケイサン</t>
    </rPh>
    <rPh sb="23" eb="24">
      <t>シキ</t>
    </rPh>
    <rPh sb="25" eb="26">
      <t>シタガ</t>
    </rPh>
    <rPh sb="28" eb="30">
      <t>サンシュツ</t>
    </rPh>
    <phoneticPr fontId="3"/>
  </si>
  <si>
    <t>施工状況や施工条件に対応した工法が必要な工事</t>
    <rPh sb="2" eb="4">
      <t>ジョウキョウ</t>
    </rPh>
    <rPh sb="5" eb="7">
      <t>セコウ</t>
    </rPh>
    <rPh sb="7" eb="9">
      <t>ジョウケン</t>
    </rPh>
    <rPh sb="10" eb="12">
      <t>タイオウ</t>
    </rPh>
    <rPh sb="14" eb="16">
      <t>コウホウ</t>
    </rPh>
    <rPh sb="17" eb="19">
      <t>ヒツヨウ</t>
    </rPh>
    <phoneticPr fontId="3"/>
  </si>
  <si>
    <t>ただし、下記工事の第　回部分払金として</t>
    <rPh sb="6" eb="8">
      <t>コウジ</t>
    </rPh>
    <phoneticPr fontId="3"/>
  </si>
  <si>
    <t>厳しい自然・地盤条件</t>
  </si>
  <si>
    <t>当該現場条件</t>
    <rPh sb="0" eb="2">
      <t>トウガイ</t>
    </rPh>
    <rPh sb="2" eb="4">
      <t>ゲンバ</t>
    </rPh>
    <rPh sb="4" eb="6">
      <t>ジョウケン</t>
    </rPh>
    <phoneticPr fontId="3"/>
  </si>
  <si>
    <t>７　延長（短縮）を要する理由</t>
    <rPh sb="2" eb="4">
      <t>エンチョウ</t>
    </rPh>
    <rPh sb="5" eb="7">
      <t>タンシュク</t>
    </rPh>
    <rPh sb="9" eb="10">
      <t>ヨウ</t>
    </rPh>
    <rPh sb="12" eb="14">
      <t>リユウ</t>
    </rPh>
    <phoneticPr fontId="3"/>
  </si>
  <si>
    <t>様式第46号の2の①</t>
    <rPh sb="0" eb="2">
      <t>ヨウシキ</t>
    </rPh>
    <rPh sb="2" eb="3">
      <t>ダイ</t>
    </rPh>
    <rPh sb="5" eb="6">
      <t>ゴウ</t>
    </rPh>
    <phoneticPr fontId="3"/>
  </si>
  <si>
    <t>及び名称並びに代表者の氏名</t>
    <rPh sb="0" eb="1">
      <t>オヨ</t>
    </rPh>
    <rPh sb="2" eb="4">
      <t>メイショウ</t>
    </rPh>
    <rPh sb="4" eb="5">
      <t>ナラ</t>
    </rPh>
    <rPh sb="7" eb="10">
      <t>ダイヒョウシャ</t>
    </rPh>
    <rPh sb="11" eb="13">
      <t>シメイ</t>
    </rPh>
    <phoneticPr fontId="3"/>
  </si>
  <si>
    <t>氏名</t>
    <rPh sb="0" eb="2">
      <t>シメイ</t>
    </rPh>
    <phoneticPr fontId="3"/>
  </si>
  <si>
    <t>工　　　事　　　工　　　程　　　表</t>
    <rPh sb="0" eb="1">
      <t>タクミ</t>
    </rPh>
    <rPh sb="4" eb="5">
      <t>コト</t>
    </rPh>
    <rPh sb="8" eb="9">
      <t>タクミ</t>
    </rPh>
    <rPh sb="12" eb="13">
      <t>ホド</t>
    </rPh>
    <rPh sb="16" eb="17">
      <t>ヒョウ</t>
    </rPh>
    <phoneticPr fontId="3"/>
  </si>
  <si>
    <t>　　３　複数の専門工事を施工するために複数の専門技術者を要する場合は適宜欄を設けて全員を記載する。</t>
  </si>
  <si>
    <t>第　　回　部　分　払　 請　 求 　書</t>
    <rPh sb="0" eb="1">
      <t>ダイ</t>
    </rPh>
    <rPh sb="3" eb="4">
      <t>カイ</t>
    </rPh>
    <rPh sb="5" eb="6">
      <t>ブ</t>
    </rPh>
    <rPh sb="7" eb="8">
      <t>フン</t>
    </rPh>
    <rPh sb="9" eb="10">
      <t>ハラ</t>
    </rPh>
    <rPh sb="12" eb="13">
      <t>ショウ</t>
    </rPh>
    <rPh sb="15" eb="16">
      <t>モトム</t>
    </rPh>
    <rPh sb="18" eb="19">
      <t>ショ</t>
    </rPh>
    <phoneticPr fontId="3"/>
  </si>
  <si>
    <t>契約年月日</t>
    <rPh sb="0" eb="2">
      <t>ケイヤク</t>
    </rPh>
    <rPh sb="2" eb="5">
      <t>ネンガッピ</t>
    </rPh>
    <phoneticPr fontId="3"/>
  </si>
  <si>
    <t>工事年度</t>
    <rPh sb="0" eb="2">
      <t>コウジ</t>
    </rPh>
    <rPh sb="2" eb="4">
      <t>ネンド</t>
    </rPh>
    <phoneticPr fontId="3"/>
  </si>
  <si>
    <t>第56号</t>
    <rPh sb="0" eb="1">
      <t>ダイ</t>
    </rPh>
    <rPh sb="3" eb="4">
      <t>ゴウ</t>
    </rPh>
    <phoneticPr fontId="3"/>
  </si>
  <si>
    <t>５　工　　　期</t>
    <rPh sb="2" eb="3">
      <t>コウ</t>
    </rPh>
    <rPh sb="6" eb="7">
      <t>キ</t>
    </rPh>
    <phoneticPr fontId="3"/>
  </si>
  <si>
    <t xml:space="preserve">受注者　住所 </t>
    <rPh sb="0" eb="2">
      <t>ジュチュウ</t>
    </rPh>
    <rPh sb="2" eb="3">
      <t>シャ</t>
    </rPh>
    <rPh sb="4" eb="6">
      <t>ジュウショ</t>
    </rPh>
    <phoneticPr fontId="3"/>
  </si>
  <si>
    <t>区分</t>
    <rPh sb="0" eb="2">
      <t>クブン</t>
    </rPh>
    <phoneticPr fontId="3"/>
  </si>
  <si>
    <t>様式第69号</t>
    <rPh sb="0" eb="2">
      <t>ヨウシキ</t>
    </rPh>
    <rPh sb="2" eb="3">
      <t>ダイ</t>
    </rPh>
    <rPh sb="5" eb="6">
      <t>ゴウ</t>
    </rPh>
    <phoneticPr fontId="3"/>
  </si>
  <si>
    <t>元請
確認欄</t>
  </si>
  <si>
    <t>変更工期</t>
    <rPh sb="0" eb="2">
      <t>ヘンコウ</t>
    </rPh>
    <rPh sb="2" eb="4">
      <t>コウキ</t>
    </rPh>
    <phoneticPr fontId="3"/>
  </si>
  <si>
    <t>段階確認時</t>
    <rPh sb="0" eb="2">
      <t>ダンカイ</t>
    </rPh>
    <rPh sb="2" eb="4">
      <t>カクニン</t>
    </rPh>
    <rPh sb="4" eb="5">
      <t>ジ</t>
    </rPh>
    <phoneticPr fontId="3"/>
  </si>
  <si>
    <t>請負代金額</t>
    <rPh sb="0" eb="2">
      <t>ウケオイ</t>
    </rPh>
    <rPh sb="2" eb="4">
      <t>ダイキン</t>
    </rPh>
    <rPh sb="4" eb="5">
      <t>ガク</t>
    </rPh>
    <phoneticPr fontId="3"/>
  </si>
  <si>
    <t>１２ケ月を超える工期で事故なく完成し、作業条件により安全確保に苦慮した工事</t>
  </si>
  <si>
    <t>工事名</t>
    <rPh sb="0" eb="2">
      <t>コウジ</t>
    </rPh>
    <rPh sb="2" eb="3">
      <t>ナ</t>
    </rPh>
    <phoneticPr fontId="3"/>
  </si>
  <si>
    <t>〇</t>
  </si>
  <si>
    <t>・発議事項のその他については、工事の施工について立会いを必要とする場合や、届出、報告、通知、提出を行う場合とする。</t>
    <rPh sb="1" eb="3">
      <t>ハツギ</t>
    </rPh>
    <rPh sb="3" eb="5">
      <t>ジコウ</t>
    </rPh>
    <rPh sb="8" eb="9">
      <t>タ</t>
    </rPh>
    <rPh sb="15" eb="17">
      <t>コウジ</t>
    </rPh>
    <rPh sb="18" eb="20">
      <t>セコウ</t>
    </rPh>
    <rPh sb="24" eb="26">
      <t>タチア</t>
    </rPh>
    <rPh sb="28" eb="30">
      <t>ヒツヨウ</t>
    </rPh>
    <rPh sb="33" eb="35">
      <t>バアイ</t>
    </rPh>
    <rPh sb="37" eb="39">
      <t>トドケデ</t>
    </rPh>
    <rPh sb="40" eb="42">
      <t>ホウコク</t>
    </rPh>
    <rPh sb="43" eb="45">
      <t>ツウチ</t>
    </rPh>
    <rPh sb="46" eb="48">
      <t>テイシュツ</t>
    </rPh>
    <rPh sb="49" eb="50">
      <t>オコナ</t>
    </rPh>
    <rPh sb="51" eb="53">
      <t>バアイ</t>
    </rPh>
    <phoneticPr fontId="3"/>
  </si>
  <si>
    <t>受注者　住所　</t>
    <rPh sb="0" eb="3">
      <t>ジュチュウシャ</t>
    </rPh>
    <rPh sb="4" eb="6">
      <t>ジュウショ</t>
    </rPh>
    <phoneticPr fontId="3"/>
  </si>
  <si>
    <t>単位</t>
    <rPh sb="0" eb="2">
      <t>タンイ</t>
    </rPh>
    <phoneticPr fontId="3"/>
  </si>
  <si>
    <t>発議事項</t>
    <rPh sb="0" eb="2">
      <t>ハツギ</t>
    </rPh>
    <rPh sb="2" eb="4">
      <t>ジコウ</t>
    </rPh>
    <phoneticPr fontId="3"/>
  </si>
  <si>
    <t>変更契約日</t>
    <rPh sb="0" eb="2">
      <t>ヘンコウ</t>
    </rPh>
    <rPh sb="2" eb="5">
      <t>ケイヤクビ</t>
    </rPh>
    <phoneticPr fontId="3"/>
  </si>
  <si>
    <t>現場代理人</t>
    <rPh sb="0" eb="2">
      <t>ゲンバ</t>
    </rPh>
    <rPh sb="2" eb="5">
      <t>ダイリニン</t>
    </rPh>
    <phoneticPr fontId="3"/>
  </si>
  <si>
    <t>主任技術者</t>
    <rPh sb="0" eb="2">
      <t>シュニン</t>
    </rPh>
    <rPh sb="2" eb="5">
      <t>ギジュツシャ</t>
    </rPh>
    <phoneticPr fontId="3"/>
  </si>
  <si>
    <t>修補指示時</t>
    <rPh sb="0" eb="1">
      <t>シュウ</t>
    </rPh>
    <rPh sb="1" eb="2">
      <t>ホ</t>
    </rPh>
    <rPh sb="2" eb="4">
      <t>シジ</t>
    </rPh>
    <rPh sb="4" eb="5">
      <t>ジ</t>
    </rPh>
    <phoneticPr fontId="3"/>
  </si>
  <si>
    <t>円</t>
    <rPh sb="0" eb="1">
      <t>エン</t>
    </rPh>
    <phoneticPr fontId="3"/>
  </si>
  <si>
    <t>主任技術者又は</t>
    <rPh sb="0" eb="2">
      <t>シュニン</t>
    </rPh>
    <rPh sb="2" eb="5">
      <t>ギジュツシャ</t>
    </rPh>
    <rPh sb="5" eb="6">
      <t>マタ</t>
    </rPh>
    <phoneticPr fontId="3"/>
  </si>
  <si>
    <t>住所</t>
    <rPh sb="0" eb="2">
      <t>ジュウショ</t>
    </rPh>
    <phoneticPr fontId="3"/>
  </si>
  <si>
    <t>耐久性が向上する構造になったか？</t>
    <rPh sb="0" eb="3">
      <t>タイキュウセイ</t>
    </rPh>
    <rPh sb="4" eb="6">
      <t>コウジョウ</t>
    </rPh>
    <rPh sb="8" eb="10">
      <t>コウゾウ</t>
    </rPh>
    <phoneticPr fontId="3"/>
  </si>
  <si>
    <t>（２）発生場所</t>
    <rPh sb="3" eb="5">
      <t>ハッセイ</t>
    </rPh>
    <rPh sb="5" eb="7">
      <t>バショ</t>
    </rPh>
    <phoneticPr fontId="3"/>
  </si>
  <si>
    <t>総合的な所見</t>
    <rPh sb="0" eb="3">
      <t>ソウゴウテキ</t>
    </rPh>
    <rPh sb="4" eb="5">
      <t>ショ</t>
    </rPh>
    <phoneticPr fontId="3"/>
  </si>
  <si>
    <t>令和　　年</t>
    <rPh sb="0" eb="1">
      <t>レイ</t>
    </rPh>
    <rPh sb="1" eb="2">
      <t>ワ</t>
    </rPh>
    <rPh sb="4" eb="5">
      <t>ネン</t>
    </rPh>
    <phoneticPr fontId="3"/>
  </si>
  <si>
    <t>工 事 名</t>
    <rPh sb="0" eb="1">
      <t>コウ</t>
    </rPh>
    <rPh sb="2" eb="3">
      <t>コト</t>
    </rPh>
    <rPh sb="4" eb="5">
      <t>メイ</t>
    </rPh>
    <phoneticPr fontId="3"/>
  </si>
  <si>
    <t>　　</t>
  </si>
  <si>
    <t>安全衛生推進者名</t>
    <rPh sb="0" eb="2">
      <t>アンゼン</t>
    </rPh>
    <rPh sb="2" eb="4">
      <t>エイセイ</t>
    </rPh>
    <rPh sb="4" eb="6">
      <t>スイシン</t>
    </rPh>
    <rPh sb="6" eb="7">
      <t>セキニンシャ</t>
    </rPh>
    <rPh sb="7" eb="8">
      <t>メイ</t>
    </rPh>
    <phoneticPr fontId="3"/>
  </si>
  <si>
    <t>　現場代理人の工事現場における運営、取締り及び権限の行使に支障をきたさないこと。
　発注者との連絡体制を確保すること。</t>
  </si>
  <si>
    <t>自</t>
    <rPh sb="0" eb="1">
      <t>ジ</t>
    </rPh>
    <phoneticPr fontId="3"/>
  </si>
  <si>
    <t>無</t>
    <rPh sb="0" eb="1">
      <t>ム</t>
    </rPh>
    <phoneticPr fontId="3"/>
  </si>
  <si>
    <t>記</t>
    <rPh sb="0" eb="1">
      <t>キ</t>
    </rPh>
    <phoneticPr fontId="3"/>
  </si>
  <si>
    <t>会社名</t>
    <rPh sb="0" eb="2">
      <t>カイシャ</t>
    </rPh>
    <rPh sb="2" eb="3">
      <t>メイ</t>
    </rPh>
    <phoneticPr fontId="3"/>
  </si>
  <si>
    <t>様式第44号</t>
    <rPh sb="0" eb="2">
      <t>ヨウシキ</t>
    </rPh>
    <rPh sb="2" eb="3">
      <t>ダイ</t>
    </rPh>
    <rPh sb="5" eb="6">
      <t>ゴウ</t>
    </rPh>
    <phoneticPr fontId="3"/>
  </si>
  <si>
    <t>提出年月日</t>
    <rPh sb="0" eb="2">
      <t>テイシュツ</t>
    </rPh>
    <rPh sb="2" eb="5">
      <t>ネンガッピ</t>
    </rPh>
    <phoneticPr fontId="3"/>
  </si>
  <si>
    <t>　　なお、この様式左側について、元請契約に係る営業所で下請契約を行う場合は、下請契約欄に「同上」と記載する。</t>
  </si>
  <si>
    <t>発注者名</t>
    <rPh sb="0" eb="3">
      <t>ハッチュウシャ</t>
    </rPh>
    <rPh sb="3" eb="4">
      <t>メイ</t>
    </rPh>
    <phoneticPr fontId="3"/>
  </si>
  <si>
    <t>港湾関係図面</t>
    <rPh sb="0" eb="2">
      <t>コウワン</t>
    </rPh>
    <rPh sb="2" eb="3">
      <t>セキ</t>
    </rPh>
    <rPh sb="3" eb="4">
      <t>ガカリ</t>
    </rPh>
    <rPh sb="4" eb="6">
      <t>ズメン</t>
    </rPh>
    <phoneticPr fontId="3"/>
  </si>
  <si>
    <t>下請負の意思の有無</t>
    <rPh sb="0" eb="1">
      <t>シタ</t>
    </rPh>
    <rPh sb="1" eb="3">
      <t>ウケオイ</t>
    </rPh>
    <rPh sb="4" eb="6">
      <t>イシ</t>
    </rPh>
    <rPh sb="7" eb="9">
      <t>ウム</t>
    </rPh>
    <phoneticPr fontId="3"/>
  </si>
  <si>
    <t>　　　2)建築士法「建築士試験」</t>
  </si>
  <si>
    <t>仕様1-1-1-45
資料1-1-320
資料1-1-328</t>
  </si>
  <si>
    <t>実 施 年 月 日</t>
  </si>
  <si>
    <t>７　段階確認希望年月日</t>
    <rPh sb="2" eb="4">
      <t>ダンカイ</t>
    </rPh>
    <rPh sb="4" eb="6">
      <t>カクニン</t>
    </rPh>
    <rPh sb="6" eb="8">
      <t>キボウ</t>
    </rPh>
    <rPh sb="8" eb="10">
      <t>ネンゲツ</t>
    </rPh>
    <rPh sb="10" eb="11">
      <t>ニチ</t>
    </rPh>
    <phoneticPr fontId="3"/>
  </si>
  <si>
    <t>まで</t>
  </si>
  <si>
    <t>届け出ます。</t>
    <rPh sb="0" eb="1">
      <t>トド</t>
    </rPh>
    <rPh sb="2" eb="3">
      <t>デ</t>
    </rPh>
    <phoneticPr fontId="3"/>
  </si>
  <si>
    <r>
      <t>約款31条
検査</t>
    </r>
    <r>
      <rPr>
        <sz val="16"/>
        <color theme="9" tint="-0.249977111117893"/>
        <rFont val="ＭＳ ゴシック"/>
        <family val="3"/>
        <charset val="128"/>
      </rPr>
      <t>10</t>
    </r>
    <r>
      <rPr>
        <sz val="16"/>
        <rFont val="ＭＳ ゴシック"/>
        <family val="3"/>
        <charset val="128"/>
      </rPr>
      <t>条</t>
    </r>
    <rPh sb="6" eb="8">
      <t>ケンサ</t>
    </rPh>
    <rPh sb="10" eb="11">
      <t>ジョウ</t>
    </rPh>
    <phoneticPr fontId="3"/>
  </si>
  <si>
    <t>上 限</t>
    <rPh sb="0" eb="1">
      <t>カミ</t>
    </rPh>
    <rPh sb="2" eb="3">
      <t>キリ</t>
    </rPh>
    <phoneticPr fontId="3"/>
  </si>
  <si>
    <t>（１）発生日時</t>
    <rPh sb="3" eb="5">
      <t>ハッセイ</t>
    </rPh>
    <rPh sb="5" eb="7">
      <t>ニチジ</t>
    </rPh>
    <phoneticPr fontId="3"/>
  </si>
  <si>
    <t>官公庁休日等前</t>
    <rPh sb="0" eb="2">
      <t>カンコウ</t>
    </rPh>
    <rPh sb="2" eb="3">
      <t>チョウ</t>
    </rPh>
    <rPh sb="3" eb="5">
      <t>キュウジツ</t>
    </rPh>
    <rPh sb="5" eb="6">
      <t>トウ</t>
    </rPh>
    <rPh sb="6" eb="7">
      <t>マエ</t>
    </rPh>
    <phoneticPr fontId="3"/>
  </si>
  <si>
    <t>様式第98号</t>
    <rPh sb="0" eb="2">
      <t>ヨウシキ</t>
    </rPh>
    <rPh sb="2" eb="3">
      <t>ダイ</t>
    </rPh>
    <rPh sb="5" eb="6">
      <t>ゴウ</t>
    </rPh>
    <phoneticPr fontId="3"/>
  </si>
  <si>
    <t>支店等名</t>
    <rPh sb="0" eb="2">
      <t>してん</t>
    </rPh>
    <rPh sb="2" eb="3">
      <t>とう</t>
    </rPh>
    <rPh sb="3" eb="4">
      <t>めい</t>
    </rPh>
    <phoneticPr fontId="3" type="Hiragana"/>
  </si>
  <si>
    <t>日間</t>
    <rPh sb="0" eb="1">
      <t>ニチ</t>
    </rPh>
    <rPh sb="1" eb="2">
      <t>カン</t>
    </rPh>
    <phoneticPr fontId="3"/>
  </si>
  <si>
    <t>測 定 者</t>
    <rPh sb="0" eb="1">
      <t>ソク</t>
    </rPh>
    <rPh sb="2" eb="3">
      <t>サダム</t>
    </rPh>
    <rPh sb="4" eb="5">
      <t>シャ</t>
    </rPh>
    <phoneticPr fontId="3"/>
  </si>
  <si>
    <t>発　議
年月日</t>
    <rPh sb="0" eb="1">
      <t>ハツ</t>
    </rPh>
    <rPh sb="2" eb="3">
      <t>ギ</t>
    </rPh>
    <rPh sb="4" eb="7">
      <t>ネンガッピ</t>
    </rPh>
    <phoneticPr fontId="3"/>
  </si>
  <si>
    <t>中小企業退職金共済制度(※2)に加入している。</t>
  </si>
  <si>
    <t>監督員</t>
    <rPh sb="0" eb="3">
      <t>カントクイン</t>
    </rPh>
    <phoneticPr fontId="3"/>
  </si>
  <si>
    <t>許可番号</t>
    <rPh sb="0" eb="2">
      <t>キョカ</t>
    </rPh>
    <rPh sb="2" eb="4">
      <t>バンゴウ</t>
    </rPh>
    <phoneticPr fontId="3"/>
  </si>
  <si>
    <t>事務
監督</t>
    <rPh sb="0" eb="2">
      <t>ジム</t>
    </rPh>
    <rPh sb="3" eb="5">
      <t>カントク</t>
    </rPh>
    <phoneticPr fontId="3"/>
  </si>
  <si>
    <t>H24建技第128号､検第14号</t>
  </si>
  <si>
    <t>６　受領済工事金</t>
    <rPh sb="2" eb="4">
      <t>ジュリョウ</t>
    </rPh>
    <rPh sb="4" eb="5">
      <t>ズ</t>
    </rPh>
    <rPh sb="5" eb="7">
      <t>コウジ</t>
    </rPh>
    <rPh sb="7" eb="8">
      <t>キン</t>
    </rPh>
    <phoneticPr fontId="3"/>
  </si>
  <si>
    <t>工 事 引 渡 書</t>
    <rPh sb="0" eb="1">
      <t>コウ</t>
    </rPh>
    <rPh sb="2" eb="3">
      <t>コト</t>
    </rPh>
    <rPh sb="4" eb="5">
      <t>イン</t>
    </rPh>
    <rPh sb="6" eb="7">
      <t>ワタリ</t>
    </rPh>
    <rPh sb="8" eb="9">
      <t>ショ</t>
    </rPh>
    <phoneticPr fontId="3"/>
  </si>
  <si>
    <t>工　　種</t>
    <rPh sb="0" eb="1">
      <t>コウ</t>
    </rPh>
    <rPh sb="3" eb="4">
      <t>タネ</t>
    </rPh>
    <phoneticPr fontId="3"/>
  </si>
  <si>
    <t>線色、線種、文字</t>
    <rPh sb="3" eb="5">
      <t>センシュ</t>
    </rPh>
    <rPh sb="6" eb="8">
      <t>モジ</t>
    </rPh>
    <phoneticPr fontId="3"/>
  </si>
  <si>
    <t>－</t>
  </si>
  <si>
    <t>工事段階確認申出書　(第　　回）</t>
    <rPh sb="0" eb="2">
      <t>コウジ</t>
    </rPh>
    <rPh sb="2" eb="4">
      <t>ダンカイ</t>
    </rPh>
    <rPh sb="4" eb="6">
      <t>カクニン</t>
    </rPh>
    <rPh sb="6" eb="9">
      <t>モウシデショ</t>
    </rPh>
    <rPh sb="11" eb="12">
      <t>ダイ</t>
    </rPh>
    <rPh sb="14" eb="15">
      <t>カイ</t>
    </rPh>
    <phoneticPr fontId="3"/>
  </si>
  <si>
    <t>２　工事場所</t>
    <rPh sb="2" eb="4">
      <t>コウジ</t>
    </rPh>
    <rPh sb="4" eb="6">
      <t>バショ</t>
    </rPh>
    <phoneticPr fontId="3"/>
  </si>
  <si>
    <t>工事特性・創意工夫・社会性等に関する実施状況報告書（土木工事）</t>
    <rPh sb="0" eb="2">
      <t>コウジ</t>
    </rPh>
    <rPh sb="2" eb="4">
      <t>トクセイ</t>
    </rPh>
    <rPh sb="5" eb="7">
      <t>ソウイ</t>
    </rPh>
    <rPh sb="7" eb="9">
      <t>クフウ</t>
    </rPh>
    <rPh sb="10" eb="12">
      <t>シャカイ</t>
    </rPh>
    <rPh sb="12" eb="13">
      <t>セイ</t>
    </rPh>
    <rPh sb="13" eb="14">
      <t>トウ</t>
    </rPh>
    <rPh sb="15" eb="16">
      <t>カン</t>
    </rPh>
    <rPh sb="18" eb="20">
      <t>ジッシ</t>
    </rPh>
    <rPh sb="20" eb="22">
      <t>ジョウキョウ</t>
    </rPh>
    <rPh sb="22" eb="25">
      <t>ホウコクショ</t>
    </rPh>
    <rPh sb="26" eb="28">
      <t>ドボク</t>
    </rPh>
    <rPh sb="28" eb="30">
      <t>コウジ</t>
    </rPh>
    <phoneticPr fontId="3"/>
  </si>
  <si>
    <t>車両系建設機械等災害防止</t>
  </si>
  <si>
    <t>４　契約年月日</t>
    <rPh sb="2" eb="4">
      <t>ケイヤク</t>
    </rPh>
    <rPh sb="4" eb="7">
      <t>ネンガッピ</t>
    </rPh>
    <phoneticPr fontId="3"/>
  </si>
  <si>
    <t>５　工　　期</t>
    <rPh sb="2" eb="3">
      <t>タクミ</t>
    </rPh>
    <rPh sb="5" eb="6">
      <t>キ</t>
    </rPh>
    <phoneticPr fontId="3"/>
  </si>
  <si>
    <t>二次製品等の製造業者調達の運搬車両は対象外</t>
    <rPh sb="0" eb="2">
      <t>２ジ</t>
    </rPh>
    <rPh sb="2" eb="4">
      <t>セイヒン</t>
    </rPh>
    <rPh sb="4" eb="5">
      <t>トウ</t>
    </rPh>
    <rPh sb="6" eb="8">
      <t>セイゾウ</t>
    </rPh>
    <rPh sb="8" eb="10">
      <t>ギョウシャ</t>
    </rPh>
    <rPh sb="10" eb="12">
      <t>チョウタツ</t>
    </rPh>
    <rPh sb="13" eb="15">
      <t>ウンパン</t>
    </rPh>
    <rPh sb="15" eb="17">
      <t>シャリョウ</t>
    </rPh>
    <rPh sb="18" eb="21">
      <t>タイショウガイ</t>
    </rPh>
    <phoneticPr fontId="3"/>
  </si>
  <si>
    <t>6　箇所</t>
    <rPh sb="2" eb="4">
      <t>カショ</t>
    </rPh>
    <phoneticPr fontId="3"/>
  </si>
  <si>
    <t>　※受注者が下請負人と締結した下請契約
    に係る契約書の写し</t>
  </si>
  <si>
    <t>６　段階確認対象部分</t>
    <rPh sb="2" eb="4">
      <t>ダンカイ</t>
    </rPh>
    <rPh sb="4" eb="6">
      <t>カクニン</t>
    </rPh>
    <rPh sb="6" eb="8">
      <t>タイショウ</t>
    </rPh>
    <rPh sb="8" eb="10">
      <t>ブブン</t>
    </rPh>
    <phoneticPr fontId="3"/>
  </si>
  <si>
    <t>振込先</t>
  </si>
  <si>
    <t>項　目</t>
    <rPh sb="0" eb="1">
      <t>コウ</t>
    </rPh>
    <rPh sb="2" eb="3">
      <t>メ</t>
    </rPh>
    <phoneticPr fontId="3"/>
  </si>
  <si>
    <t>調査者</t>
    <rPh sb="0" eb="3">
      <t>チョウサシャ</t>
    </rPh>
    <phoneticPr fontId="3"/>
  </si>
  <si>
    <t>（２）</t>
  </si>
  <si>
    <t>様式
掲載</t>
    <rPh sb="0" eb="2">
      <t>ヨウシキ</t>
    </rPh>
    <rPh sb="3" eb="5">
      <t>ケイサイ</t>
    </rPh>
    <phoneticPr fontId="3"/>
  </si>
  <si>
    <t>数　量</t>
    <rPh sb="0" eb="1">
      <t>カズ</t>
    </rPh>
    <rPh sb="2" eb="3">
      <t>リョウ</t>
    </rPh>
    <phoneticPr fontId="3"/>
  </si>
  <si>
    <t>得点：</t>
    <rPh sb="0" eb="2">
      <t>トクテン</t>
    </rPh>
    <phoneticPr fontId="3"/>
  </si>
  <si>
    <t>巾</t>
    <rPh sb="0" eb="1">
      <t>ハバ</t>
    </rPh>
    <phoneticPr fontId="3"/>
  </si>
  <si>
    <t>安全・訓練等の実施記録</t>
    <rPh sb="0" eb="2">
      <t>アンゼン</t>
    </rPh>
    <rPh sb="3" eb="6">
      <t>クンレントウ</t>
    </rPh>
    <rPh sb="7" eb="9">
      <t>ジッシ</t>
    </rPh>
    <rPh sb="9" eb="11">
      <t>キロク</t>
    </rPh>
    <phoneticPr fontId="3"/>
  </si>
  <si>
    <t>墜落・転落事故の危険性が減少したか？</t>
    <rPh sb="0" eb="2">
      <t>ツイラク</t>
    </rPh>
    <rPh sb="3" eb="5">
      <t>テンラク</t>
    </rPh>
    <rPh sb="5" eb="7">
      <t>ジコ</t>
    </rPh>
    <rPh sb="8" eb="11">
      <t>キケンセイ</t>
    </rPh>
    <rPh sb="12" eb="14">
      <t>ゲンショウ</t>
    </rPh>
    <phoneticPr fontId="3"/>
  </si>
  <si>
    <t>処理大要</t>
    <rPh sb="0" eb="2">
      <t>しょり</t>
    </rPh>
    <rPh sb="2" eb="4">
      <t>たいよう</t>
    </rPh>
    <phoneticPr fontId="3" type="Hiragana"/>
  </si>
  <si>
    <t>設計数量</t>
    <rPh sb="0" eb="2">
      <t>セッケイ</t>
    </rPh>
    <rPh sb="2" eb="4">
      <t>スウリョウ</t>
    </rPh>
    <phoneticPr fontId="3"/>
  </si>
  <si>
    <t xml:space="preserve"> 前払金計算確認欄</t>
    <rPh sb="1" eb="3">
      <t>まえばら</t>
    </rPh>
    <rPh sb="3" eb="4">
      <t>きん</t>
    </rPh>
    <rPh sb="4" eb="6">
      <t>けいさん</t>
    </rPh>
    <rPh sb="6" eb="8">
      <t>かくにん</t>
    </rPh>
    <rPh sb="8" eb="9">
      <t>らん</t>
    </rPh>
    <phoneticPr fontId="3" type="Hiragana"/>
  </si>
  <si>
    <t>発議者</t>
    <rPh sb="0" eb="3">
      <t>ハツギシャ</t>
    </rPh>
    <phoneticPr fontId="3"/>
  </si>
  <si>
    <t>工事打合簿</t>
  </si>
  <si>
    <t>書記</t>
    <rPh sb="0" eb="2">
      <t>ショキ</t>
    </rPh>
    <phoneticPr fontId="3"/>
  </si>
  <si>
    <t>工事名</t>
    <rPh sb="0" eb="3">
      <t>コウジメイ</t>
    </rPh>
    <phoneticPr fontId="3"/>
  </si>
  <si>
    <t>様式第50号の３</t>
    <rPh sb="0" eb="2">
      <t>ヨウシキ</t>
    </rPh>
    <rPh sb="2" eb="3">
      <t>ダイ</t>
    </rPh>
    <rPh sb="5" eb="6">
      <t>ゴウ</t>
    </rPh>
    <phoneticPr fontId="3"/>
  </si>
  <si>
    <t>監理技術者</t>
    <rPh sb="0" eb="2">
      <t>カンリ</t>
    </rPh>
    <rPh sb="2" eb="4">
      <t>ギジュツ</t>
    </rPh>
    <rPh sb="4" eb="5">
      <t>シャ</t>
    </rPh>
    <phoneticPr fontId="3"/>
  </si>
  <si>
    <t>騒音・振動・粉塵等が減少したか？</t>
    <rPh sb="0" eb="2">
      <t>ソウオン</t>
    </rPh>
    <rPh sb="3" eb="5">
      <t>シンドウ</t>
    </rPh>
    <rPh sb="6" eb="8">
      <t>フンジン</t>
    </rPh>
    <rPh sb="8" eb="9">
      <t>トウ</t>
    </rPh>
    <rPh sb="10" eb="12">
      <t>ゲンショウ</t>
    </rPh>
    <phoneticPr fontId="3"/>
  </si>
  <si>
    <t>備　　　　考</t>
  </si>
  <si>
    <t>複雑な形状の構造物</t>
  </si>
  <si>
    <t>酸欠災害防止</t>
  </si>
  <si>
    <t>その他（）</t>
  </si>
  <si>
    <t>工期</t>
    <rPh sb="0" eb="2">
      <t>コウキ</t>
    </rPh>
    <phoneticPr fontId="3"/>
  </si>
  <si>
    <t>月別</t>
    <rPh sb="0" eb="2">
      <t>ツキベツ</t>
    </rPh>
    <phoneticPr fontId="3"/>
  </si>
  <si>
    <t>施工管理関係</t>
    <rPh sb="0" eb="2">
      <t>セコウ</t>
    </rPh>
    <rPh sb="2" eb="4">
      <t>カンリ</t>
    </rPh>
    <rPh sb="4" eb="6">
      <t>カンケイ</t>
    </rPh>
    <phoneticPr fontId="3"/>
  </si>
  <si>
    <t>完成検査</t>
    <rPh sb="0" eb="2">
      <t>カンセイ</t>
    </rPh>
    <rPh sb="2" eb="4">
      <t>ケンサ</t>
    </rPh>
    <phoneticPr fontId="3"/>
  </si>
  <si>
    <t>名　　　　　　　　　　称</t>
    <rPh sb="0" eb="1">
      <t>メイ</t>
    </rPh>
    <rPh sb="11" eb="12">
      <t>ショウ</t>
    </rPh>
    <phoneticPr fontId="3"/>
  </si>
  <si>
    <t>　口座名義</t>
  </si>
  <si>
    <t>様式第44号の3</t>
    <rPh sb="0" eb="2">
      <t>ヨウシキ</t>
    </rPh>
    <rPh sb="2" eb="3">
      <t>ダイ</t>
    </rPh>
    <rPh sb="5" eb="6">
      <t>ゴウ</t>
    </rPh>
    <phoneticPr fontId="3"/>
  </si>
  <si>
    <t>発注者</t>
    <rPh sb="0" eb="2">
      <t>ハッチュウ</t>
    </rPh>
    <rPh sb="2" eb="3">
      <t>シャ</t>
    </rPh>
    <phoneticPr fontId="3"/>
  </si>
  <si>
    <t>元請名称</t>
    <rPh sb="0" eb="2">
      <t>モトウケ</t>
    </rPh>
    <rPh sb="2" eb="4">
      <t>メイショウ</t>
    </rPh>
    <phoneticPr fontId="3"/>
  </si>
  <si>
    <t>品質関係</t>
    <rPh sb="0" eb="2">
      <t>ヒンシツ</t>
    </rPh>
    <rPh sb="2" eb="4">
      <t>カンケイ</t>
    </rPh>
    <phoneticPr fontId="3"/>
  </si>
  <si>
    <t>（記事欄）</t>
    <rPh sb="1" eb="3">
      <t>キジ</t>
    </rPh>
    <rPh sb="3" eb="4">
      <t>ラン</t>
    </rPh>
    <phoneticPr fontId="3"/>
  </si>
  <si>
    <t>率</t>
    <rPh sb="0" eb="1">
      <t>りつ</t>
    </rPh>
    <phoneticPr fontId="3" type="Hiragana"/>
  </si>
  <si>
    <t>から</t>
  </si>
  <si>
    <t>　上記金額を、下記工事の部分払金として請求します。</t>
    <rPh sb="1" eb="3">
      <t>ジョウキ</t>
    </rPh>
    <rPh sb="3" eb="5">
      <t>キンガク</t>
    </rPh>
    <rPh sb="7" eb="9">
      <t>カキ</t>
    </rPh>
    <rPh sb="9" eb="11">
      <t>コウジ</t>
    </rPh>
    <rPh sb="12" eb="14">
      <t>ブブン</t>
    </rPh>
    <rPh sb="14" eb="15">
      <t>バラ</t>
    </rPh>
    <rPh sb="15" eb="16">
      <t>キン</t>
    </rPh>
    <rPh sb="19" eb="21">
      <t>セイキュウ</t>
    </rPh>
    <phoneticPr fontId="3"/>
  </si>
  <si>
    <t>　　　　7)職業能力開発促進法「技能検定」</t>
  </si>
  <si>
    <t>付けで完成検査合格の通知を受けたので、</t>
    <rPh sb="0" eb="1">
      <t>ヅ</t>
    </rPh>
    <rPh sb="3" eb="5">
      <t>カンセイ</t>
    </rPh>
    <rPh sb="5" eb="7">
      <t>ケンサ</t>
    </rPh>
    <rPh sb="7" eb="9">
      <t>ゴウカク</t>
    </rPh>
    <rPh sb="10" eb="12">
      <t>ツウチ</t>
    </rPh>
    <rPh sb="13" eb="14">
      <t>ウ</t>
    </rPh>
    <phoneticPr fontId="3"/>
  </si>
  <si>
    <t>　　　　　　　　　〃　　　　　　劣っている。　　　　    （ー２）</t>
    <rPh sb="16" eb="17">
      <t>オト</t>
    </rPh>
    <phoneticPr fontId="3"/>
  </si>
  <si>
    <t>工　　種</t>
    <rPh sb="0" eb="1">
      <t>コウ</t>
    </rPh>
    <rPh sb="3" eb="4">
      <t>シュ</t>
    </rPh>
    <phoneticPr fontId="3"/>
  </si>
  <si>
    <t>本</t>
    <rPh sb="0" eb="1">
      <t>ホン</t>
    </rPh>
    <phoneticPr fontId="3"/>
  </si>
  <si>
    <t>チェック方法</t>
  </si>
  <si>
    <t>安衛法15条の3、
安衛則18条の8</t>
    <rPh sb="0" eb="1">
      <t>アン</t>
    </rPh>
    <rPh sb="1" eb="2">
      <t>マモル</t>
    </rPh>
    <rPh sb="2" eb="3">
      <t>ホウ</t>
    </rPh>
    <rPh sb="5" eb="6">
      <t>ジョウ</t>
    </rPh>
    <rPh sb="10" eb="11">
      <t>アン</t>
    </rPh>
    <rPh sb="11" eb="12">
      <t>マモル</t>
    </rPh>
    <rPh sb="12" eb="13">
      <t>ノリ</t>
    </rPh>
    <rPh sb="15" eb="16">
      <t>ジョウ</t>
    </rPh>
    <phoneticPr fontId="3"/>
  </si>
  <si>
    <t>退職金手当</t>
    <rPh sb="0" eb="3">
      <t>タイショクキン</t>
    </rPh>
    <rPh sb="3" eb="5">
      <t>テア</t>
    </rPh>
    <phoneticPr fontId="3"/>
  </si>
  <si>
    <t>・単位当りの関係するコスト（施工費、維持管理費等）と従来技術を使った場合の概算コストを比較する。　　　　　　　　　　　　　　　　　　　　　　　</t>
    <rPh sb="1" eb="3">
      <t>タンイ</t>
    </rPh>
    <rPh sb="3" eb="4">
      <t>ア</t>
    </rPh>
    <rPh sb="6" eb="8">
      <t>カンケイ</t>
    </rPh>
    <rPh sb="14" eb="16">
      <t>セコウ</t>
    </rPh>
    <rPh sb="16" eb="17">
      <t>ヒ</t>
    </rPh>
    <rPh sb="18" eb="20">
      <t>イジ</t>
    </rPh>
    <rPh sb="20" eb="24">
      <t>カンリヒトウ</t>
    </rPh>
    <rPh sb="26" eb="28">
      <t>ジュウライ</t>
    </rPh>
    <rPh sb="28" eb="30">
      <t>ギジュツ</t>
    </rPh>
    <rPh sb="31" eb="32">
      <t>ツカ</t>
    </rPh>
    <rPh sb="34" eb="36">
      <t>バアイ</t>
    </rPh>
    <rPh sb="37" eb="39">
      <t>ガイサン</t>
    </rPh>
    <rPh sb="43" eb="45">
      <t>ヒカク</t>
    </rPh>
    <phoneticPr fontId="3"/>
  </si>
  <si>
    <t>構造物の特殊性</t>
    <rPh sb="0" eb="2">
      <t>コウゾウ</t>
    </rPh>
    <rPh sb="2" eb="3">
      <t>ブツ</t>
    </rPh>
    <rPh sb="4" eb="7">
      <t>トクシュセイ</t>
    </rPh>
    <phoneticPr fontId="3"/>
  </si>
  <si>
    <t>予定工程     　％　　　　　　　　(  　)は工程変更後</t>
  </si>
  <si>
    <t>を施工するに当たり雇用する労働者(下請業者が雇用する労働者を含む。)全員の退職金については、
下記のとおり措置されていますので届け出ます。</t>
  </si>
  <si>
    <t>計測関係の工夫、集計及び管理図の工夫</t>
  </si>
  <si>
    <t>住所
電話番号</t>
    <rPh sb="0" eb="2">
      <t>ジュウショ</t>
    </rPh>
    <rPh sb="3" eb="5">
      <t>デンワ</t>
    </rPh>
    <rPh sb="5" eb="7">
      <t>バンゴウ</t>
    </rPh>
    <phoneticPr fontId="3"/>
  </si>
  <si>
    <t>出来形管理図（データ記録表）</t>
    <rPh sb="0" eb="2">
      <t>デキ</t>
    </rPh>
    <rPh sb="2" eb="3">
      <t>カタチ</t>
    </rPh>
    <rPh sb="3" eb="5">
      <t>カンリ</t>
    </rPh>
    <rPh sb="5" eb="6">
      <t>ズ</t>
    </rPh>
    <rPh sb="10" eb="12">
      <t>キロク</t>
    </rPh>
    <rPh sb="12" eb="13">
      <t>ヒョウ</t>
    </rPh>
    <phoneticPr fontId="3"/>
  </si>
  <si>
    <t>実施工程    ％</t>
  </si>
  <si>
    <t>金        　　　  円</t>
    <rPh sb="0" eb="1">
      <t>きむ</t>
    </rPh>
    <rPh sb="14" eb="15">
      <t>えん</t>
    </rPh>
    <phoneticPr fontId="3" type="Hiragana"/>
  </si>
  <si>
    <t>段階確認立会写真</t>
    <rPh sb="0" eb="2">
      <t>ダンカイ</t>
    </rPh>
    <rPh sb="2" eb="4">
      <t>カクニン</t>
    </rPh>
    <rPh sb="4" eb="6">
      <t>タチア</t>
    </rPh>
    <rPh sb="6" eb="8">
      <t>シャシン</t>
    </rPh>
    <phoneticPr fontId="3"/>
  </si>
  <si>
    <t>指示：下記事項について指示します。</t>
    <rPh sb="0" eb="2">
      <t>シジ</t>
    </rPh>
    <rPh sb="3" eb="5">
      <t>カキ</t>
    </rPh>
    <rPh sb="5" eb="7">
      <t>ジコウ</t>
    </rPh>
    <rPh sb="11" eb="13">
      <t>シジ</t>
    </rPh>
    <phoneticPr fontId="3"/>
  </si>
  <si>
    <t>Ⅴ施工性</t>
    <rPh sb="1" eb="4">
      <t>セコウセイ</t>
    </rPh>
    <phoneticPr fontId="3"/>
  </si>
  <si>
    <t>工事名</t>
    <rPh sb="0" eb="2">
      <t>コウジ</t>
    </rPh>
    <rPh sb="2" eb="3">
      <t>メイ</t>
    </rPh>
    <phoneticPr fontId="3"/>
  </si>
  <si>
    <t>検　査　員　　     様</t>
    <rPh sb="0" eb="1">
      <t>ケン</t>
    </rPh>
    <rPh sb="2" eb="3">
      <t>サ</t>
    </rPh>
    <rPh sb="4" eb="5">
      <t>イン</t>
    </rPh>
    <rPh sb="12" eb="13">
      <t>サマ</t>
    </rPh>
    <phoneticPr fontId="3"/>
  </si>
  <si>
    <t>　　複数の専門工事を施工するために複数の専門技術者を要する場合は適宜欄を設けて全員を記載する。</t>
  </si>
  <si>
    <t xml:space="preserve">氏名 </t>
    <rPh sb="0" eb="2">
      <t>シメイ</t>
    </rPh>
    <phoneticPr fontId="3"/>
  </si>
  <si>
    <t>資格番号</t>
    <rPh sb="0" eb="2">
      <t>シカク</t>
    </rPh>
    <rPh sb="2" eb="4">
      <t>バンゴウ</t>
    </rPh>
    <phoneticPr fontId="3"/>
  </si>
  <si>
    <t>１　工 事 名</t>
    <rPh sb="2" eb="3">
      <t>コウ</t>
    </rPh>
    <rPh sb="4" eb="5">
      <t>コト</t>
    </rPh>
    <rPh sb="6" eb="7">
      <t>メイ</t>
    </rPh>
    <phoneticPr fontId="3"/>
  </si>
  <si>
    <t>３　契約年月日</t>
  </si>
  <si>
    <t>　　　年　　月　　日付で申出のあった下記工事については、現場代理人の兼務を承認します。（しません。）</t>
    <rPh sb="3" eb="4">
      <t>ネン</t>
    </rPh>
    <rPh sb="6" eb="7">
      <t>ツキ</t>
    </rPh>
    <rPh sb="9" eb="10">
      <t>ヒ</t>
    </rPh>
    <rPh sb="10" eb="11">
      <t>ツ</t>
    </rPh>
    <rPh sb="12" eb="13">
      <t>モウ</t>
    </rPh>
    <rPh sb="13" eb="14">
      <t>デ</t>
    </rPh>
    <rPh sb="18" eb="20">
      <t>カキ</t>
    </rPh>
    <rPh sb="20" eb="22">
      <t>コウジ</t>
    </rPh>
    <rPh sb="28" eb="30">
      <t>ゲンバ</t>
    </rPh>
    <rPh sb="30" eb="33">
      <t>ダイリニン</t>
    </rPh>
    <rPh sb="34" eb="36">
      <t>ケンム</t>
    </rPh>
    <rPh sb="37" eb="39">
      <t>ショウニン</t>
    </rPh>
    <phoneticPr fontId="3"/>
  </si>
  <si>
    <t>工 期 延 長 申 出 書</t>
    <rPh sb="0" eb="1">
      <t>コウ</t>
    </rPh>
    <rPh sb="2" eb="3">
      <t>キ</t>
    </rPh>
    <rPh sb="4" eb="5">
      <t>エン</t>
    </rPh>
    <rPh sb="6" eb="7">
      <t>チョウ</t>
    </rPh>
    <rPh sb="8" eb="9">
      <t>サル</t>
    </rPh>
    <rPh sb="10" eb="11">
      <t>デ</t>
    </rPh>
    <rPh sb="12" eb="13">
      <t>ショ</t>
    </rPh>
    <phoneticPr fontId="3"/>
  </si>
  <si>
    <t>摘要</t>
    <rPh sb="0" eb="2">
      <t>テキヨウ</t>
    </rPh>
    <phoneticPr fontId="3"/>
  </si>
  <si>
    <t>様式第51号</t>
    <rPh sb="0" eb="2">
      <t>ヨウシキ</t>
    </rPh>
    <rPh sb="2" eb="3">
      <t>ダイ</t>
    </rPh>
    <rPh sb="5" eb="6">
      <t>ゴウ</t>
    </rPh>
    <phoneticPr fontId="3"/>
  </si>
  <si>
    <t>工事番号</t>
    <rPh sb="0" eb="2">
      <t>コウジ</t>
    </rPh>
    <rPh sb="2" eb="4">
      <t>バンゴウ</t>
    </rPh>
    <phoneticPr fontId="3"/>
  </si>
  <si>
    <t>受注者</t>
    <rPh sb="0" eb="3">
      <t>ジュチュウシャ</t>
    </rPh>
    <phoneticPr fontId="3"/>
  </si>
  <si>
    <t>名　　　　　　　　　称</t>
    <rPh sb="0" eb="11">
      <t>メイショウ</t>
    </rPh>
    <phoneticPr fontId="3"/>
  </si>
  <si>
    <t>６　延長日数</t>
    <rPh sb="2" eb="4">
      <t>エンチョウ</t>
    </rPh>
    <rPh sb="4" eb="6">
      <t>ニッスウ</t>
    </rPh>
    <phoneticPr fontId="3"/>
  </si>
  <si>
    <t>厚生年金保険</t>
    <rPh sb="0" eb="2">
      <t>コウセイ</t>
    </rPh>
    <rPh sb="2" eb="4">
      <t>ネンキン</t>
    </rPh>
    <rPh sb="4" eb="6">
      <t>ホケン</t>
    </rPh>
    <phoneticPr fontId="3"/>
  </si>
  <si>
    <t>７　延長を要する理由</t>
    <rPh sb="2" eb="4">
      <t>エンチョウ</t>
    </rPh>
    <rPh sb="5" eb="6">
      <t>ヨウ</t>
    </rPh>
    <rPh sb="8" eb="10">
      <t>リユウ</t>
    </rPh>
    <phoneticPr fontId="3"/>
  </si>
  <si>
    <t>〒</t>
  </si>
  <si>
    <t>有</t>
    <rPh sb="0" eb="1">
      <t>ユウ</t>
    </rPh>
    <phoneticPr fontId="3"/>
  </si>
  <si>
    <t>３　請負代金額</t>
    <rPh sb="2" eb="4">
      <t>うけおい</t>
    </rPh>
    <rPh sb="4" eb="5">
      <t>だい</t>
    </rPh>
    <rPh sb="5" eb="7">
      <t>きんがく</t>
    </rPh>
    <phoneticPr fontId="3" type="Hiragana"/>
  </si>
  <si>
    <t>電子納品チェックシート（土木工事）</t>
    <rPh sb="0" eb="2">
      <t>デンシ</t>
    </rPh>
    <rPh sb="2" eb="4">
      <t>ノウヒン</t>
    </rPh>
    <rPh sb="12" eb="14">
      <t>ドボク</t>
    </rPh>
    <rPh sb="14" eb="16">
      <t>コウジ</t>
    </rPh>
    <phoneticPr fontId="3"/>
  </si>
  <si>
    <t>事故の概要</t>
    <rPh sb="0" eb="2">
      <t>ジコ</t>
    </rPh>
    <rPh sb="3" eb="5">
      <t>ガイヨウ</t>
    </rPh>
    <phoneticPr fontId="3"/>
  </si>
  <si>
    <t>建設業退職金共済制度へ加入している。（3に掛金収納書を貼付）</t>
    <rPh sb="11" eb="13">
      <t>カニュウ</t>
    </rPh>
    <rPh sb="21" eb="23">
      <t>カケキン</t>
    </rPh>
    <rPh sb="23" eb="25">
      <t>シュウノウ</t>
    </rPh>
    <rPh sb="25" eb="26">
      <t>ショ</t>
    </rPh>
    <rPh sb="27" eb="28">
      <t>ハ</t>
    </rPh>
    <rPh sb="28" eb="29">
      <t>ツ</t>
    </rPh>
    <phoneticPr fontId="3"/>
  </si>
  <si>
    <t>受注者</t>
    <rPh sb="0" eb="2">
      <t>ジュチュウ</t>
    </rPh>
    <rPh sb="2" eb="3">
      <t>シャ</t>
    </rPh>
    <phoneticPr fontId="3"/>
  </si>
  <si>
    <t>【NETIS資料・施工状況等の写真】（適宜別紙可）</t>
    <rPh sb="6" eb="8">
      <t>シリョウ</t>
    </rPh>
    <rPh sb="9" eb="11">
      <t>セコウ</t>
    </rPh>
    <rPh sb="11" eb="14">
      <t>ジョウキョウトウ</t>
    </rPh>
    <rPh sb="15" eb="17">
      <t>シャシン</t>
    </rPh>
    <rPh sb="19" eb="21">
      <t>テキギ</t>
    </rPh>
    <rPh sb="21" eb="23">
      <t>ベッシ</t>
    </rPh>
    <rPh sb="23" eb="24">
      <t>カ</t>
    </rPh>
    <phoneticPr fontId="3"/>
  </si>
  <si>
    <t>工事着手年月日</t>
    <rPh sb="0" eb="2">
      <t>コウジ</t>
    </rPh>
    <rPh sb="2" eb="4">
      <t>チャクシュ</t>
    </rPh>
    <rPh sb="4" eb="7">
      <t>ネンガッピ</t>
    </rPh>
    <phoneticPr fontId="3"/>
  </si>
  <si>
    <t>契約方法</t>
    <rPh sb="0" eb="2">
      <t>ケイヤク</t>
    </rPh>
    <rPh sb="2" eb="4">
      <t>ホウホウ</t>
    </rPh>
    <phoneticPr fontId="3"/>
  </si>
  <si>
    <t>所属名</t>
    <rPh sb="0" eb="2">
      <t>ショゾク</t>
    </rPh>
    <rPh sb="2" eb="3">
      <t>メイ</t>
    </rPh>
    <phoneticPr fontId="3"/>
  </si>
  <si>
    <t>下請契約</t>
    <rPh sb="0" eb="2">
      <t>シタウケ</t>
    </rPh>
    <rPh sb="2" eb="4">
      <t>ケイヤク</t>
    </rPh>
    <phoneticPr fontId="3"/>
  </si>
  <si>
    <t>様式第62号</t>
    <rPh sb="0" eb="2">
      <t>ヨウシキ</t>
    </rPh>
    <rPh sb="2" eb="3">
      <t>ダイ</t>
    </rPh>
    <rPh sb="5" eb="6">
      <t>ゴウ</t>
    </rPh>
    <phoneticPr fontId="3"/>
  </si>
  <si>
    <t>　　　　第１回部金</t>
    <rPh sb="4" eb="5">
      <t>ダイ</t>
    </rPh>
    <rPh sb="6" eb="7">
      <t>カイ</t>
    </rPh>
    <rPh sb="7" eb="8">
      <t>ブ</t>
    </rPh>
    <rPh sb="8" eb="9">
      <t>キン</t>
    </rPh>
    <phoneticPr fontId="3"/>
  </si>
  <si>
    <t>変更前</t>
    <rPh sb="0" eb="2">
      <t>ヘンコウ</t>
    </rPh>
    <rPh sb="2" eb="3">
      <t>マエ</t>
    </rPh>
    <phoneticPr fontId="3"/>
  </si>
  <si>
    <t>特定退職金共済制度(※1)に加入している。</t>
  </si>
  <si>
    <t>　□一般競争入札　　□指名競争入札　　□随意契約</t>
    <rPh sb="2" eb="4">
      <t>イッパン</t>
    </rPh>
    <rPh sb="4" eb="6">
      <t>キョウソウ</t>
    </rPh>
    <rPh sb="6" eb="8">
      <t>ニュウサツ</t>
    </rPh>
    <rPh sb="11" eb="13">
      <t>シメイ</t>
    </rPh>
    <rPh sb="13" eb="15">
      <t>キョウソウ</t>
    </rPh>
    <rPh sb="15" eb="17">
      <t>ニュウサツ</t>
    </rPh>
    <rPh sb="20" eb="22">
      <t>ズイイ</t>
    </rPh>
    <rPh sb="22" eb="24">
      <t>ケイヤク</t>
    </rPh>
    <phoneticPr fontId="3"/>
  </si>
  <si>
    <t>写　真　３</t>
    <rPh sb="0" eb="1">
      <t>シャ</t>
    </rPh>
    <rPh sb="2" eb="3">
      <t>マコト</t>
    </rPh>
    <phoneticPr fontId="3"/>
  </si>
  <si>
    <t>工 事 打 合 簿</t>
    <rPh sb="0" eb="1">
      <t>コウ</t>
    </rPh>
    <rPh sb="2" eb="3">
      <t>コト</t>
    </rPh>
    <rPh sb="4" eb="5">
      <t>ダ</t>
    </rPh>
    <rPh sb="6" eb="7">
      <t>ゴウ</t>
    </rPh>
    <rPh sb="8" eb="9">
      <t>ボ</t>
    </rPh>
    <phoneticPr fontId="3"/>
  </si>
  <si>
    <t>（説明）</t>
  </si>
  <si>
    <t>様式第52号</t>
    <rPh sb="0" eb="2">
      <t>ヨウシキ</t>
    </rPh>
    <rPh sb="2" eb="3">
      <t>ダイ</t>
    </rPh>
    <rPh sb="5" eb="6">
      <t>ゴウ</t>
    </rPh>
    <phoneticPr fontId="3"/>
  </si>
  <si>
    <t>使用機械、車両等の点検整備等がなされ、管理されていることを示す資料</t>
    <rPh sb="0" eb="2">
      <t>シヨウ</t>
    </rPh>
    <rPh sb="2" eb="4">
      <t>キカイ</t>
    </rPh>
    <rPh sb="5" eb="7">
      <t>シャリョウ</t>
    </rPh>
    <rPh sb="7" eb="8">
      <t>トウ</t>
    </rPh>
    <rPh sb="9" eb="11">
      <t>テンケン</t>
    </rPh>
    <rPh sb="11" eb="13">
      <t>セイビ</t>
    </rPh>
    <rPh sb="13" eb="14">
      <t>トウ</t>
    </rPh>
    <rPh sb="19" eb="21">
      <t>カンリ</t>
    </rPh>
    <rPh sb="29" eb="30">
      <t>シメ</t>
    </rPh>
    <rPh sb="31" eb="33">
      <t>シリョウ</t>
    </rPh>
    <phoneticPr fontId="3"/>
  </si>
  <si>
    <t>金        　  　　 円</t>
    <rPh sb="0" eb="1">
      <t>きん</t>
    </rPh>
    <rPh sb="15" eb="16">
      <t>えん</t>
    </rPh>
    <phoneticPr fontId="3" type="Hiragana"/>
  </si>
  <si>
    <t>長期工事における安全確保</t>
  </si>
  <si>
    <t>工事名</t>
  </si>
  <si>
    <t>工種名</t>
    <rPh sb="0" eb="2">
      <t>コウシュ</t>
    </rPh>
    <rPh sb="2" eb="3">
      <t>メイ</t>
    </rPh>
    <phoneticPr fontId="3"/>
  </si>
  <si>
    <t>監督員名</t>
    <rPh sb="0" eb="3">
      <t>カントクイン</t>
    </rPh>
    <rPh sb="3" eb="4">
      <t>メイ</t>
    </rPh>
    <phoneticPr fontId="3"/>
  </si>
  <si>
    <t>処　置　事　項</t>
    <rPh sb="0" eb="1">
      <t>ショ</t>
    </rPh>
    <rPh sb="2" eb="3">
      <t>オ</t>
    </rPh>
    <rPh sb="4" eb="5">
      <t>コト</t>
    </rPh>
    <rPh sb="6" eb="7">
      <t>コウ</t>
    </rPh>
    <phoneticPr fontId="3"/>
  </si>
  <si>
    <t>公衆災害防止</t>
  </si>
  <si>
    <t>施工体制台帳提出時､
再下請負通知書提出時</t>
    <rPh sb="11" eb="12">
      <t>サイ</t>
    </rPh>
    <rPh sb="12" eb="14">
      <t>シタウ</t>
    </rPh>
    <phoneticPr fontId="3"/>
  </si>
  <si>
    <t>会社名</t>
    <rPh sb="0" eb="3">
      <t>カイシャメイ</t>
    </rPh>
    <phoneticPr fontId="3"/>
  </si>
  <si>
    <t>様式第102号の2</t>
    <rPh sb="0" eb="2">
      <t>ヨウシキ</t>
    </rPh>
    <rPh sb="2" eb="3">
      <t>ダイ</t>
    </rPh>
    <rPh sb="6" eb="7">
      <t>ゴウ</t>
    </rPh>
    <phoneticPr fontId="3"/>
  </si>
  <si>
    <t>至</t>
    <rPh sb="0" eb="1">
      <t>イタ</t>
    </rPh>
    <phoneticPr fontId="3"/>
  </si>
  <si>
    <t>第57号</t>
    <rPh sb="0" eb="1">
      <t>ダイ</t>
    </rPh>
    <rPh sb="3" eb="4">
      <t>ゴウ</t>
    </rPh>
    <phoneticPr fontId="3"/>
  </si>
  <si>
    <t>現場代理人名</t>
    <rPh sb="0" eb="2">
      <t>ゲンバ</t>
    </rPh>
    <rPh sb="2" eb="5">
      <t>ダイリニン</t>
    </rPh>
    <rPh sb="5" eb="6">
      <t>メイ</t>
    </rPh>
    <phoneticPr fontId="3"/>
  </si>
  <si>
    <t>災害時における地域への援助・救援活動</t>
  </si>
  <si>
    <t>協議：下記事項について協議します。</t>
    <rPh sb="0" eb="2">
      <t>キョウギ</t>
    </rPh>
    <rPh sb="3" eb="5">
      <t>カキ</t>
    </rPh>
    <rPh sb="5" eb="7">
      <t>ジコウ</t>
    </rPh>
    <rPh sb="11" eb="13">
      <t>キョウギ</t>
    </rPh>
    <phoneticPr fontId="3"/>
  </si>
  <si>
    <t>承諾：下記事項について承諾します。</t>
    <rPh sb="0" eb="2">
      <t>ショウダク</t>
    </rPh>
    <rPh sb="3" eb="5">
      <t>カキ</t>
    </rPh>
    <rPh sb="5" eb="7">
      <t>ジコウ</t>
    </rPh>
    <rPh sb="11" eb="13">
      <t>ショウダク</t>
    </rPh>
    <phoneticPr fontId="3"/>
  </si>
  <si>
    <t>測　　点</t>
    <rPh sb="0" eb="1">
      <t>ハカリ</t>
    </rPh>
    <rPh sb="3" eb="4">
      <t>テン</t>
    </rPh>
    <phoneticPr fontId="3"/>
  </si>
  <si>
    <t>その他：（　　　　）</t>
    <rPh sb="2" eb="3">
      <t>タ</t>
    </rPh>
    <phoneticPr fontId="3"/>
  </si>
  <si>
    <t>事務</t>
  </si>
  <si>
    <t>出　来　形　管　理　基　準</t>
    <rPh sb="6" eb="7">
      <t>カン</t>
    </rPh>
    <rPh sb="8" eb="9">
      <t>リ</t>
    </rPh>
    <rPh sb="10" eb="11">
      <t>モト</t>
    </rPh>
    <rPh sb="12" eb="13">
      <t>ジュン</t>
    </rPh>
    <phoneticPr fontId="3"/>
  </si>
  <si>
    <t>（留意事項）</t>
    <rPh sb="1" eb="3">
      <t>リュウイ</t>
    </rPh>
    <rPh sb="3" eb="5">
      <t>ジコウ</t>
    </rPh>
    <phoneticPr fontId="3"/>
  </si>
  <si>
    <t>　　右側の一次下請負人に関する事項については、請負契約に係る営業所以外の営業所で再下請負契約を行う場合には欄を追加して記載する。</t>
  </si>
  <si>
    <t>段階確認前</t>
    <rPh sb="0" eb="2">
      <t>ダンカイ</t>
    </rPh>
    <rPh sb="2" eb="4">
      <t>カクニン</t>
    </rPh>
    <rPh sb="4" eb="5">
      <t>マエ</t>
    </rPh>
    <phoneticPr fontId="3"/>
  </si>
  <si>
    <t>工事写真</t>
    <rPh sb="0" eb="2">
      <t>コウジ</t>
    </rPh>
    <rPh sb="2" eb="4">
      <t>シャシン</t>
    </rPh>
    <phoneticPr fontId="3"/>
  </si>
  <si>
    <t>８　現在出来高率</t>
    <rPh sb="2" eb="4">
      <t>ゲンザイ</t>
    </rPh>
    <rPh sb="4" eb="7">
      <t>デキダカ</t>
    </rPh>
    <rPh sb="7" eb="8">
      <t>リツ</t>
    </rPh>
    <phoneticPr fontId="3"/>
  </si>
  <si>
    <t>　　　　4)電気工事士法「電気工事士試験」</t>
  </si>
  <si>
    <t>・添付図面等がある場合は、内容欄下に記載する。</t>
    <rPh sb="1" eb="3">
      <t>テンプ</t>
    </rPh>
    <rPh sb="3" eb="6">
      <t>ズメントウ</t>
    </rPh>
    <rPh sb="9" eb="11">
      <t>バアイ</t>
    </rPh>
    <rPh sb="13" eb="15">
      <t>ナイヨウ</t>
    </rPh>
    <rPh sb="15" eb="16">
      <t>ラン</t>
    </rPh>
    <rPh sb="16" eb="17">
      <t>シタ</t>
    </rPh>
    <rPh sb="18" eb="20">
      <t>キサイ</t>
    </rPh>
    <phoneticPr fontId="3"/>
  </si>
  <si>
    <t>別紙－６</t>
    <rPh sb="0" eb="2">
      <t>ベッシ</t>
    </rPh>
    <phoneticPr fontId="3"/>
  </si>
  <si>
    <t>工事写真データ</t>
    <rPh sb="0" eb="2">
      <t>コウジ</t>
    </rPh>
    <rPh sb="2" eb="4">
      <t>シャシン</t>
    </rPh>
    <phoneticPr fontId="3"/>
  </si>
  <si>
    <r>
      <t>位置情報チェック画面のハードコピーを添付してください。　　　　　　　　　　　　　　　　　　（</t>
    </r>
    <r>
      <rPr>
        <sz val="14"/>
        <rFont val="ＭＳ Ｐゴシック"/>
        <family val="3"/>
        <charset val="128"/>
      </rPr>
      <t>地点数が多い場合は、代表画面を添付するか協議して決めてください。）</t>
    </r>
    <rPh sb="0" eb="2">
      <t>イチ</t>
    </rPh>
    <rPh sb="2" eb="4">
      <t>ジョウホウ</t>
    </rPh>
    <rPh sb="8" eb="10">
      <t>ガメン</t>
    </rPh>
    <rPh sb="18" eb="20">
      <t>テンプ</t>
    </rPh>
    <rPh sb="46" eb="48">
      <t>チテン</t>
    </rPh>
    <rPh sb="48" eb="49">
      <t>スウ</t>
    </rPh>
    <rPh sb="50" eb="51">
      <t>オオ</t>
    </rPh>
    <rPh sb="52" eb="54">
      <t>バアイ</t>
    </rPh>
    <rPh sb="56" eb="58">
      <t>ダイヒョウ</t>
    </rPh>
    <rPh sb="58" eb="60">
      <t>ガメン</t>
    </rPh>
    <rPh sb="61" eb="63">
      <t>テンプ</t>
    </rPh>
    <rPh sb="66" eb="68">
      <t>キョウギ</t>
    </rPh>
    <rPh sb="70" eb="71">
      <t>キ</t>
    </rPh>
    <phoneticPr fontId="3"/>
  </si>
  <si>
    <t>場　所</t>
    <rPh sb="0" eb="1">
      <t>ジョウ</t>
    </rPh>
    <rPh sb="2" eb="3">
      <t>ショ</t>
    </rPh>
    <phoneticPr fontId="3"/>
  </si>
  <si>
    <t>様式第56号</t>
    <rPh sb="0" eb="2">
      <t>ヨウシキ</t>
    </rPh>
    <rPh sb="2" eb="3">
      <t>ダイ</t>
    </rPh>
    <rPh sb="5" eb="6">
      <t>ゴウ</t>
    </rPh>
    <phoneticPr fontId="3"/>
  </si>
  <si>
    <t>３　請負代金額</t>
    <rPh sb="2" eb="4">
      <t>ウケオイ</t>
    </rPh>
    <rPh sb="4" eb="5">
      <t>ダイ</t>
    </rPh>
    <rPh sb="5" eb="7">
      <t>キンガク</t>
    </rPh>
    <phoneticPr fontId="3"/>
  </si>
  <si>
    <t>専門技術者名</t>
    <rPh sb="0" eb="2">
      <t>センモン</t>
    </rPh>
    <rPh sb="2" eb="5">
      <t>ギジュツシャ</t>
    </rPh>
    <rPh sb="5" eb="6">
      <t>メイ</t>
    </rPh>
    <phoneticPr fontId="3"/>
  </si>
  <si>
    <t>（４）事故発生状況及び発生原因等</t>
    <rPh sb="3" eb="5">
      <t>ジコ</t>
    </rPh>
    <rPh sb="5" eb="7">
      <t>ハッセイ</t>
    </rPh>
    <rPh sb="7" eb="9">
      <t>ジョウキョウ</t>
    </rPh>
    <rPh sb="9" eb="10">
      <t>オヨ</t>
    </rPh>
    <rPh sb="11" eb="13">
      <t>ハッセイ</t>
    </rPh>
    <rPh sb="13" eb="15">
      <t>ゲンイン</t>
    </rPh>
    <rPh sb="15" eb="16">
      <t>トウ</t>
    </rPh>
    <phoneticPr fontId="3"/>
  </si>
  <si>
    <t>男　・　女（　　　歳）</t>
    <rPh sb="0" eb="1">
      <t>オトコ</t>
    </rPh>
    <rPh sb="4" eb="5">
      <t>オンナ</t>
    </rPh>
    <rPh sb="9" eb="10">
      <t>サイ</t>
    </rPh>
    <phoneticPr fontId="3"/>
  </si>
  <si>
    <t>仕様2編1章2節</t>
    <rPh sb="0" eb="2">
      <t>シヨウ</t>
    </rPh>
    <rPh sb="3" eb="4">
      <t>ヘン</t>
    </rPh>
    <rPh sb="5" eb="6">
      <t>ショウ</t>
    </rPh>
    <rPh sb="7" eb="8">
      <t>セツ</t>
    </rPh>
    <phoneticPr fontId="3"/>
  </si>
  <si>
    <t>仕様1-1-1-5</t>
  </si>
  <si>
    <t>※2</t>
  </si>
  <si>
    <t>千円</t>
    <rPh sb="0" eb="2">
      <t>センエン</t>
    </rPh>
    <phoneticPr fontId="3"/>
  </si>
  <si>
    <t>様式第68号</t>
    <rPh sb="0" eb="2">
      <t>ヨウシキ</t>
    </rPh>
    <rPh sb="2" eb="3">
      <t>ダイ</t>
    </rPh>
    <rPh sb="5" eb="6">
      <t>ゴウ</t>
    </rPh>
    <phoneticPr fontId="3"/>
  </si>
  <si>
    <t>付けで契約を締結した下記工事について、</t>
    <rPh sb="0" eb="1">
      <t>ツ</t>
    </rPh>
    <rPh sb="3" eb="5">
      <t>ケイヤク</t>
    </rPh>
    <rPh sb="6" eb="8">
      <t>テイケツ</t>
    </rPh>
    <rPh sb="10" eb="12">
      <t>カキ</t>
    </rPh>
    <rPh sb="12" eb="14">
      <t>コウジ</t>
    </rPh>
    <phoneticPr fontId="3"/>
  </si>
  <si>
    <t>約款21条
仕様1-1-1-16</t>
    <rPh sb="0" eb="2">
      <t>ヤッカン</t>
    </rPh>
    <rPh sb="4" eb="5">
      <t>ジョウ</t>
    </rPh>
    <rPh sb="6" eb="8">
      <t>シヨウ</t>
    </rPh>
    <phoneticPr fontId="3"/>
  </si>
  <si>
    <t>４　変更前完成期限</t>
    <rPh sb="2" eb="4">
      <t>ヘンコウ</t>
    </rPh>
    <rPh sb="4" eb="5">
      <t>マエ</t>
    </rPh>
    <rPh sb="5" eb="7">
      <t>カンセイ</t>
    </rPh>
    <rPh sb="7" eb="9">
      <t>キゲン</t>
    </rPh>
    <phoneticPr fontId="3"/>
  </si>
  <si>
    <t>権限及び意見申出方法</t>
    <rPh sb="0" eb="2">
      <t>ケンゲン</t>
    </rPh>
    <rPh sb="2" eb="3">
      <t>オヨ</t>
    </rPh>
    <rPh sb="4" eb="6">
      <t>イケン</t>
    </rPh>
    <rPh sb="6" eb="7">
      <t>モウ</t>
    </rPh>
    <rPh sb="7" eb="8">
      <t>デ</t>
    </rPh>
    <rPh sb="8" eb="10">
      <t>ホウホウ</t>
    </rPh>
    <phoneticPr fontId="3"/>
  </si>
  <si>
    <t>５　変更後完成期限</t>
    <rPh sb="2" eb="4">
      <t>ヘンコウ</t>
    </rPh>
    <rPh sb="4" eb="5">
      <t>ゴ</t>
    </rPh>
    <rPh sb="5" eb="7">
      <t>カンセイ</t>
    </rPh>
    <rPh sb="7" eb="9">
      <t>キゲン</t>
    </rPh>
    <phoneticPr fontId="3"/>
  </si>
  <si>
    <t>火災、爆発災害防止</t>
  </si>
  <si>
    <t>様式第61号</t>
    <rPh sb="0" eb="2">
      <t>ヨウシキ</t>
    </rPh>
    <rPh sb="2" eb="3">
      <t>ダイ</t>
    </rPh>
    <rPh sb="5" eb="6">
      <t>ゴウ</t>
    </rPh>
    <phoneticPr fontId="3"/>
  </si>
  <si>
    <t>工 事 修 補 承 諾 書</t>
    <rPh sb="0" eb="1">
      <t>コウ</t>
    </rPh>
    <rPh sb="2" eb="3">
      <t>コト</t>
    </rPh>
    <rPh sb="4" eb="5">
      <t>シュウ</t>
    </rPh>
    <rPh sb="6" eb="7">
      <t>ホ</t>
    </rPh>
    <rPh sb="8" eb="9">
      <t>ショウ</t>
    </rPh>
    <rPh sb="10" eb="11">
      <t>ダク</t>
    </rPh>
    <rPh sb="12" eb="13">
      <t>ショ</t>
    </rPh>
    <phoneticPr fontId="3"/>
  </si>
  <si>
    <t>火薬災害防止</t>
  </si>
  <si>
    <t>再生資源利用促進実施書</t>
  </si>
  <si>
    <t>様式第50号</t>
    <rPh sb="0" eb="2">
      <t>ヨウシキ</t>
    </rPh>
    <rPh sb="2" eb="3">
      <t>ダイ</t>
    </rPh>
    <rPh sb="5" eb="6">
      <t>ゴウ</t>
    </rPh>
    <phoneticPr fontId="3"/>
  </si>
  <si>
    <t>設計値</t>
    <rPh sb="0" eb="2">
      <t>セッケイ</t>
    </rPh>
    <rPh sb="2" eb="3">
      <t>チ</t>
    </rPh>
    <phoneticPr fontId="3"/>
  </si>
  <si>
    <t>７　既済検査年月日</t>
    <rPh sb="2" eb="3">
      <t>キ</t>
    </rPh>
    <rPh sb="3" eb="4">
      <t>スミ</t>
    </rPh>
    <rPh sb="4" eb="6">
      <t>ケンサ</t>
    </rPh>
    <rPh sb="6" eb="9">
      <t>ネンガッピ</t>
    </rPh>
    <phoneticPr fontId="3"/>
  </si>
  <si>
    <t>評価点</t>
    <rPh sb="0" eb="2">
      <t>ヒョウカ</t>
    </rPh>
    <rPh sb="2" eb="3">
      <t>テン</t>
    </rPh>
    <phoneticPr fontId="3"/>
  </si>
  <si>
    <t>評価点　　　　　　　　　　　　　　　　　　　　　　　　　　　　　　　　　　　　　　　　　　　　　　　　　　　　　　　　　　　　　　　　　　　　　　　　　　　　　　　　　＝１００＋（５０×得点）／選択項目数　＝　　　　　　　　　　　　　　　　　　　　　　　　　　　　　　　　　　　　　　　　　　　　　　　　　　　　　　　　</t>
    <rPh sb="0" eb="2">
      <t>ヒョウカ</t>
    </rPh>
    <rPh sb="2" eb="3">
      <t>テン</t>
    </rPh>
    <rPh sb="93" eb="95">
      <t>トクテン</t>
    </rPh>
    <rPh sb="97" eb="99">
      <t>センタク</t>
    </rPh>
    <rPh sb="99" eb="102">
      <t>コウモクスウ</t>
    </rPh>
    <phoneticPr fontId="3"/>
  </si>
  <si>
    <t>成果品納品時</t>
    <rPh sb="0" eb="2">
      <t>セイカ</t>
    </rPh>
    <rPh sb="2" eb="3">
      <t>ヒン</t>
    </rPh>
    <rPh sb="3" eb="5">
      <t>ノウヒン</t>
    </rPh>
    <rPh sb="5" eb="6">
      <t>ジ</t>
    </rPh>
    <phoneticPr fontId="3"/>
  </si>
  <si>
    <t>現場代理人を現工事と兼務させたい工事</t>
  </si>
  <si>
    <t>外国人建設就
労者の従事の
状況(有無)</t>
  </si>
  <si>
    <t>専任
非専任</t>
    <rPh sb="0" eb="2">
      <t>センニン</t>
    </rPh>
    <rPh sb="3" eb="4">
      <t>ヒ</t>
    </rPh>
    <rPh sb="4" eb="6">
      <t>センニン</t>
    </rPh>
    <phoneticPr fontId="3"/>
  </si>
  <si>
    <t>計</t>
    <rPh sb="0" eb="1">
      <t>ケイ</t>
    </rPh>
    <phoneticPr fontId="3"/>
  </si>
  <si>
    <t>　前払金</t>
    <rPh sb="1" eb="3">
      <t>マエバラ</t>
    </rPh>
    <rPh sb="3" eb="4">
      <t>キン</t>
    </rPh>
    <phoneticPr fontId="3"/>
  </si>
  <si>
    <t>中間前払金請求額</t>
    <rPh sb="0" eb="2">
      <t>チュウカン</t>
    </rPh>
    <rPh sb="2" eb="3">
      <t>マエ</t>
    </rPh>
    <rPh sb="3" eb="4">
      <t>ハラ</t>
    </rPh>
    <rPh sb="4" eb="5">
      <t>キン</t>
    </rPh>
    <rPh sb="5" eb="8">
      <t>セイキュウガク</t>
    </rPh>
    <phoneticPr fontId="3"/>
  </si>
  <si>
    <t>配筋・溶接作業等に関する工夫</t>
  </si>
  <si>
    <t>不適切、不要な写真はないか？
（写真は多すぎないか？）</t>
    <rPh sb="4" eb="6">
      <t>フヨウ</t>
    </rPh>
    <phoneticPr fontId="3"/>
  </si>
  <si>
    <t>免　許</t>
  </si>
  <si>
    <t>　第１回部金</t>
    <rPh sb="1" eb="2">
      <t>ダイ</t>
    </rPh>
    <rPh sb="3" eb="4">
      <t>カイ</t>
    </rPh>
    <rPh sb="4" eb="5">
      <t>ブ</t>
    </rPh>
    <rPh sb="5" eb="6">
      <t>キン</t>
    </rPh>
    <phoneticPr fontId="3"/>
  </si>
  <si>
    <t>受注者　住所</t>
  </si>
  <si>
    <t>　第２回部金</t>
    <rPh sb="1" eb="2">
      <t>ダイ</t>
    </rPh>
    <rPh sb="3" eb="4">
      <t>カイ</t>
    </rPh>
    <rPh sb="4" eb="5">
      <t>ブ</t>
    </rPh>
    <rPh sb="5" eb="6">
      <t>キン</t>
    </rPh>
    <phoneticPr fontId="3"/>
  </si>
  <si>
    <t>作業員が容易になったか？</t>
    <rPh sb="0" eb="3">
      <t>サギョウイン</t>
    </rPh>
    <rPh sb="4" eb="6">
      <t>ヨウイ</t>
    </rPh>
    <phoneticPr fontId="3"/>
  </si>
  <si>
    <t>技能講習</t>
  </si>
  <si>
    <t>略　　　　　　図</t>
    <rPh sb="0" eb="1">
      <t>リャク</t>
    </rPh>
    <rPh sb="7" eb="8">
      <t>ズ</t>
    </rPh>
    <phoneticPr fontId="3"/>
  </si>
  <si>
    <t>（注）６．年金保険欄には、左欄に年金保険の名称（厚生年金、国民年金）を記載。
　各年金の受給者である場合は、左欄に「受給者」と記載。</t>
  </si>
  <si>
    <t>１２月</t>
  </si>
  <si>
    <t>別紙２</t>
    <rPh sb="0" eb="2">
      <t>ベッシ</t>
    </rPh>
    <phoneticPr fontId="3"/>
  </si>
  <si>
    <t>令和○年○月○日</t>
    <rPh sb="3" eb="4">
      <t>ネン</t>
    </rPh>
    <rPh sb="5" eb="6">
      <t>ガツ</t>
    </rPh>
    <rPh sb="7" eb="8">
      <t>ニチ</t>
    </rPh>
    <phoneticPr fontId="3"/>
  </si>
  <si>
    <t>　　年　　月　　日</t>
  </si>
  <si>
    <t>※地図等を使用し、現工事と兼務させたい工事箇所を記載した図面を添付すること。</t>
  </si>
  <si>
    <t>退職金制度届出書</t>
    <rPh sb="0" eb="3">
      <t>タイショクキン</t>
    </rPh>
    <rPh sb="3" eb="5">
      <t>セイド</t>
    </rPh>
    <rPh sb="5" eb="8">
      <t>トドケデショ</t>
    </rPh>
    <phoneticPr fontId="3"/>
  </si>
  <si>
    <t>完成検査合格時</t>
  </si>
  <si>
    <t>再下請契約後７日以内</t>
    <rPh sb="0" eb="1">
      <t>サイ</t>
    </rPh>
    <phoneticPr fontId="3"/>
  </si>
  <si>
    <t>○月</t>
    <rPh sb="1" eb="2">
      <t>ツキ</t>
    </rPh>
    <phoneticPr fontId="3"/>
  </si>
  <si>
    <t>付けで契約を締結した</t>
    <rPh sb="0" eb="1">
      <t>ヅ</t>
    </rPh>
    <rPh sb="3" eb="5">
      <t>ケイヤク</t>
    </rPh>
    <rPh sb="6" eb="8">
      <t>テイケツ</t>
    </rPh>
    <phoneticPr fontId="3"/>
  </si>
  <si>
    <t>様式第45号</t>
    <rPh sb="0" eb="2">
      <t>ヨウシキ</t>
    </rPh>
    <rPh sb="2" eb="3">
      <t>ダイ</t>
    </rPh>
    <rPh sb="5" eb="6">
      <t>ゴウ</t>
    </rPh>
    <phoneticPr fontId="3"/>
  </si>
  <si>
    <t>労働協約又は就業規則に退職手当の定めがある。</t>
  </si>
  <si>
    <t>地内</t>
    <rPh sb="0" eb="1">
      <t>チ</t>
    </rPh>
    <rPh sb="1" eb="2">
      <t>ナイ</t>
    </rPh>
    <phoneticPr fontId="3"/>
  </si>
  <si>
    <t>約款31条
事務42条,検査10条</t>
    <rPh sb="6" eb="8">
      <t>ジム</t>
    </rPh>
    <rPh sb="10" eb="11">
      <t>ジョウ</t>
    </rPh>
    <rPh sb="12" eb="14">
      <t>ケンサ</t>
    </rPh>
    <rPh sb="16" eb="17">
      <t>ジョウ</t>
    </rPh>
    <phoneticPr fontId="3"/>
  </si>
  <si>
    <t>別添のとおり、施工体制台帳、施工体系図、再下請け通知書の写しを提出します。</t>
    <rPh sb="0" eb="2">
      <t>ベッテン</t>
    </rPh>
    <rPh sb="7" eb="9">
      <t>セコウ</t>
    </rPh>
    <rPh sb="9" eb="11">
      <t>タイセイ</t>
    </rPh>
    <rPh sb="11" eb="13">
      <t>ダイチョウ</t>
    </rPh>
    <rPh sb="14" eb="16">
      <t>セコウ</t>
    </rPh>
    <rPh sb="16" eb="19">
      <t>タイケイズ</t>
    </rPh>
    <rPh sb="20" eb="21">
      <t>サイ</t>
    </rPh>
    <rPh sb="21" eb="23">
      <t>シタウ</t>
    </rPh>
    <rPh sb="24" eb="27">
      <t>ツウチショ</t>
    </rPh>
    <rPh sb="28" eb="29">
      <t>ウツ</t>
    </rPh>
    <rPh sb="31" eb="33">
      <t>テイシュツ</t>
    </rPh>
    <phoneticPr fontId="3"/>
  </si>
  <si>
    <t>2　下請業者が雇用する労働者について(該当項目の□をチェックし、下請業者名を記入する。)</t>
  </si>
  <si>
    <t>施工条件等への対応</t>
  </si>
  <si>
    <t>下請業者名:</t>
  </si>
  <si>
    <r>
      <t>※１　「法令による技術者資格の名称」欄には、建設業法による土木施工管理技士、建設機械施
　　工技士、管工事施工管理技士、造園施工管理技士、建築施工管理技士、技術士法による建
　　設部門、農業部門(農業土木)、林業部門(林業土木)、建築士法による建築士、電気工事士法
　　による電気工事士、電気事業法による電気主任技術者、職業能力開発促進法による技能士、
　　消防法による消防設備士の資格を有している者について記載し、</t>
    </r>
    <r>
      <rPr>
        <u/>
        <sz val="11"/>
        <rFont val="ＭＳ Ｐ明朝"/>
        <family val="1"/>
        <charset val="128"/>
      </rPr>
      <t xml:space="preserve">変更した現場代理人等の
</t>
    </r>
    <r>
      <rPr>
        <sz val="11"/>
        <rFont val="ＭＳ Ｐ明朝"/>
        <family val="1"/>
        <charset val="128"/>
      </rPr>
      <t>　　</t>
    </r>
    <r>
      <rPr>
        <u/>
        <sz val="11"/>
        <rFont val="ＭＳ Ｐ明朝"/>
        <family val="1"/>
        <charset val="128"/>
      </rPr>
      <t>社員証及び資格者証の写しを添付</t>
    </r>
    <r>
      <rPr>
        <sz val="11"/>
        <rFont val="ＭＳ Ｐ明朝"/>
        <family val="1"/>
        <charset val="128"/>
      </rPr>
      <t>してください。</t>
    </r>
    <rPh sb="208" eb="210">
      <t>ヘンコウ</t>
    </rPh>
    <rPh sb="212" eb="213">
      <t>ゲン</t>
    </rPh>
    <phoneticPr fontId="3"/>
  </si>
  <si>
    <t>※1</t>
  </si>
  <si>
    <t>中小企業退職金共済法に基づき設けられた制度で、勤労者退職金共済機構の中小企業退職金共済事業本部が運営しているものをいう。</t>
  </si>
  <si>
    <t>（３）被災者</t>
    <rPh sb="3" eb="6">
      <t>ヒサイシャ</t>
    </rPh>
    <phoneticPr fontId="3"/>
  </si>
  <si>
    <t>午前後　　　時　　分ごろ</t>
    <rPh sb="0" eb="2">
      <t>ゴゼン</t>
    </rPh>
    <rPh sb="2" eb="3">
      <t>ゴ</t>
    </rPh>
    <rPh sb="6" eb="7">
      <t>ジ</t>
    </rPh>
    <rPh sb="9" eb="10">
      <t>フン</t>
    </rPh>
    <phoneticPr fontId="3"/>
  </si>
  <si>
    <t>様式－１</t>
    <rPh sb="0" eb="2">
      <t>ヨウシキ</t>
    </rPh>
    <phoneticPr fontId="3"/>
  </si>
  <si>
    <t>仮設工施工の工夫、施工機械の工夫</t>
  </si>
  <si>
    <t>工事関係者の場合　　元請　・　下請</t>
    <rPh sb="0" eb="2">
      <t>コウジ</t>
    </rPh>
    <rPh sb="2" eb="5">
      <t>カンケイシャ</t>
    </rPh>
    <rPh sb="6" eb="8">
      <t>バアイ</t>
    </rPh>
    <rPh sb="10" eb="11">
      <t>モト</t>
    </rPh>
    <rPh sb="11" eb="12">
      <t>ウ</t>
    </rPh>
    <rPh sb="15" eb="17">
      <t>シタウ</t>
    </rPh>
    <phoneticPr fontId="3"/>
  </si>
  <si>
    <t>調査結果</t>
    <rPh sb="0" eb="2">
      <t>チョウサ</t>
    </rPh>
    <rPh sb="2" eb="4">
      <t>ケッカ</t>
    </rPh>
    <phoneticPr fontId="3"/>
  </si>
  <si>
    <t>※関連資料として平面図等を添付すること。</t>
    <rPh sb="1" eb="3">
      <t>カンレン</t>
    </rPh>
    <rPh sb="3" eb="5">
      <t>シリョウ</t>
    </rPh>
    <rPh sb="8" eb="12">
      <t>ヘイメンズトウ</t>
    </rPh>
    <rPh sb="13" eb="15">
      <t>テンプ</t>
    </rPh>
    <phoneticPr fontId="3"/>
  </si>
  <si>
    <t>※関連資料を除き２枚以内に簡潔にまとめること。</t>
    <rPh sb="1" eb="3">
      <t>カンレン</t>
    </rPh>
    <rPh sb="3" eb="5">
      <t>シリョウ</t>
    </rPh>
    <rPh sb="6" eb="7">
      <t>ノゾ</t>
    </rPh>
    <rPh sb="9" eb="10">
      <t>マイ</t>
    </rPh>
    <rPh sb="10" eb="12">
      <t>イナイ</t>
    </rPh>
    <rPh sb="13" eb="15">
      <t>カンケツ</t>
    </rPh>
    <phoneticPr fontId="3"/>
  </si>
  <si>
    <t>現場代理人　</t>
    <rPh sb="0" eb="2">
      <t>ゲンバ</t>
    </rPh>
    <rPh sb="2" eb="5">
      <t>ダイリニン</t>
    </rPh>
    <phoneticPr fontId="3"/>
  </si>
  <si>
    <t>番　号</t>
    <rPh sb="0" eb="1">
      <t>バン</t>
    </rPh>
    <rPh sb="2" eb="3">
      <t>ゴウ</t>
    </rPh>
    <phoneticPr fontId="3"/>
  </si>
  <si>
    <t>令和　　年　　月　　日(　　曜日)　　時～　　時</t>
  </si>
  <si>
    <t>実測月日</t>
    <rPh sb="0" eb="1">
      <t>ジツ</t>
    </rPh>
    <rPh sb="2" eb="4">
      <t>ツキヒ</t>
    </rPh>
    <phoneticPr fontId="3"/>
  </si>
  <si>
    <t>下記工事を引き渡します。</t>
    <rPh sb="0" eb="2">
      <t>カキ</t>
    </rPh>
    <rPh sb="2" eb="4">
      <t>コウジ</t>
    </rPh>
    <rPh sb="5" eb="6">
      <t>ヒ</t>
    </rPh>
    <rPh sb="7" eb="8">
      <t>ワタ</t>
    </rPh>
    <phoneticPr fontId="3"/>
  </si>
  <si>
    <t>①どのような場所で、　②どのような作業をしているときに、　③どのような物又は環境で、　
④どのような不完全な状態があって、　⑤どのようにして事故が発生し、　
⑥どの程度のケガ又は被害であるかを記入すること。　　</t>
  </si>
  <si>
    <t>新技術</t>
    <rPh sb="0" eb="3">
      <t>シンギジュツ</t>
    </rPh>
    <phoneticPr fontId="3"/>
  </si>
  <si>
    <t>職種</t>
  </si>
  <si>
    <t>施工に伴う機械、器具、工具、装置類</t>
  </si>
  <si>
    <t>□工事完成図書の電子納品等要領 機械設備工事編【国土交通省】</t>
    <rPh sb="12" eb="13">
      <t>トウ</t>
    </rPh>
    <phoneticPr fontId="3"/>
  </si>
  <si>
    <t>電子メールによる書類提出</t>
    <rPh sb="8" eb="10">
      <t>ショルイ</t>
    </rPh>
    <rPh sb="10" eb="12">
      <t>テイシュツ</t>
    </rPh>
    <phoneticPr fontId="3"/>
  </si>
  <si>
    <t>様式第63号</t>
    <rPh sb="0" eb="2">
      <t>ヨウシキ</t>
    </rPh>
    <rPh sb="2" eb="3">
      <t>ダイ</t>
    </rPh>
    <rPh sb="5" eb="6">
      <t>ゴウ</t>
    </rPh>
    <phoneticPr fontId="3"/>
  </si>
  <si>
    <t>許　可　番　号</t>
    <rPh sb="0" eb="3">
      <t>キョカ</t>
    </rPh>
    <rPh sb="4" eb="7">
      <t>バンゴウ</t>
    </rPh>
    <phoneticPr fontId="3"/>
  </si>
  <si>
    <t>デジタルカメラ</t>
  </si>
  <si>
    <t>湧水の発生等、地下水の影響が大きい工事</t>
    <rPh sb="0" eb="2">
      <t>ユウスイ</t>
    </rPh>
    <rPh sb="3" eb="5">
      <t>ハッセイ</t>
    </rPh>
    <rPh sb="5" eb="6">
      <t>トウ</t>
    </rPh>
    <rPh sb="7" eb="10">
      <t>チカスイ</t>
    </rPh>
    <rPh sb="11" eb="13">
      <t>エイキョウ</t>
    </rPh>
    <rPh sb="14" eb="15">
      <t>オオ</t>
    </rPh>
    <rPh sb="17" eb="19">
      <t>コウジ</t>
    </rPh>
    <phoneticPr fontId="3"/>
  </si>
  <si>
    <t>　　　7)職業能力開発促進法「技能検定」</t>
  </si>
  <si>
    <t>認 定 申 請 書</t>
    <rPh sb="0" eb="1">
      <t>ニン</t>
    </rPh>
    <rPh sb="2" eb="3">
      <t>サダ</t>
    </rPh>
    <rPh sb="4" eb="5">
      <t>サル</t>
    </rPh>
    <rPh sb="6" eb="7">
      <t>ショウ</t>
    </rPh>
    <rPh sb="8" eb="9">
      <t>ショ</t>
    </rPh>
    <phoneticPr fontId="3"/>
  </si>
  <si>
    <t>現工事</t>
    <rPh sb="0" eb="1">
      <t>ゲン</t>
    </rPh>
    <rPh sb="1" eb="3">
      <t>コウジ</t>
    </rPh>
    <phoneticPr fontId="3"/>
  </si>
  <si>
    <t>健康保険等の加入状況</t>
    <rPh sb="0" eb="2">
      <t>ケンコウ</t>
    </rPh>
    <rPh sb="2" eb="4">
      <t>ホケン</t>
    </rPh>
    <rPh sb="4" eb="5">
      <t>トウ</t>
    </rPh>
    <rPh sb="6" eb="8">
      <t>カニュウ</t>
    </rPh>
    <rPh sb="8" eb="10">
      <t>ジョウキョウ</t>
    </rPh>
    <phoneticPr fontId="3"/>
  </si>
  <si>
    <t>コスト差</t>
    <rPh sb="3" eb="4">
      <t>サ</t>
    </rPh>
    <phoneticPr fontId="3"/>
  </si>
  <si>
    <t>●</t>
  </si>
  <si>
    <t>訓練の内容他</t>
    <rPh sb="0" eb="2">
      <t>クンレン</t>
    </rPh>
    <rPh sb="3" eb="5">
      <t>ナイヨウ</t>
    </rPh>
    <rPh sb="5" eb="6">
      <t>ホカ</t>
    </rPh>
    <phoneticPr fontId="3"/>
  </si>
  <si>
    <t>着手</t>
    <rPh sb="0" eb="2">
      <t>チャクシュ</t>
    </rPh>
    <phoneticPr fontId="3"/>
  </si>
  <si>
    <t>完成時の出来形管理資料とする。</t>
    <rPh sb="2" eb="3">
      <t>ジ</t>
    </rPh>
    <rPh sb="4" eb="6">
      <t>デキ</t>
    </rPh>
    <rPh sb="6" eb="7">
      <t>ガタ</t>
    </rPh>
    <rPh sb="7" eb="9">
      <t>カンリ</t>
    </rPh>
    <rPh sb="9" eb="11">
      <t>シリョウ</t>
    </rPh>
    <phoneticPr fontId="3"/>
  </si>
  <si>
    <t>着手年月日</t>
    <rPh sb="0" eb="2">
      <t>チャクシュ</t>
    </rPh>
    <rPh sb="2" eb="5">
      <t>ネンガッピ</t>
    </rPh>
    <phoneticPr fontId="3"/>
  </si>
  <si>
    <t>様式名</t>
    <rPh sb="0" eb="2">
      <t>ヨウシキ</t>
    </rPh>
    <rPh sb="2" eb="3">
      <t>メイ</t>
    </rPh>
    <phoneticPr fontId="3"/>
  </si>
  <si>
    <t>金        　　　  円</t>
    <rPh sb="0" eb="1">
      <t>きん</t>
    </rPh>
    <rPh sb="14" eb="15">
      <t>えん</t>
    </rPh>
    <phoneticPr fontId="3" type="Hiragana"/>
  </si>
  <si>
    <t>請負代金額</t>
    <rPh sb="0" eb="2">
      <t>ウケオイ</t>
    </rPh>
    <rPh sb="2" eb="3">
      <t>ダイ</t>
    </rPh>
    <rPh sb="3" eb="5">
      <t>キンガク</t>
    </rPh>
    <phoneticPr fontId="3"/>
  </si>
  <si>
    <t>提 案 内 容</t>
    <rPh sb="0" eb="1">
      <t>ツツミ</t>
    </rPh>
    <rPh sb="2" eb="3">
      <t>アン</t>
    </rPh>
    <rPh sb="4" eb="5">
      <t>ウチ</t>
    </rPh>
    <rPh sb="6" eb="7">
      <t>カタチ</t>
    </rPh>
    <phoneticPr fontId="3"/>
  </si>
  <si>
    <t>施工計画書提出時</t>
  </si>
  <si>
    <t>申請します。</t>
    <rPh sb="0" eb="2">
      <t>シンセイ</t>
    </rPh>
    <phoneticPr fontId="3"/>
  </si>
  <si>
    <t>市</t>
    <rPh sb="0" eb="1">
      <t>シ</t>
    </rPh>
    <phoneticPr fontId="3"/>
  </si>
  <si>
    <t>様式第59号</t>
    <rPh sb="0" eb="2">
      <t>ヨウシキ</t>
    </rPh>
    <rPh sb="2" eb="3">
      <t>ダイ</t>
    </rPh>
    <rPh sb="5" eb="6">
      <t>ゴウ</t>
    </rPh>
    <phoneticPr fontId="3"/>
  </si>
  <si>
    <t>　□電子化図面データの作成要領(案)【農林水産省農村振興局】</t>
    <rPh sb="19" eb="21">
      <t>ノウリン</t>
    </rPh>
    <rPh sb="21" eb="23">
      <t>スイサン</t>
    </rPh>
    <rPh sb="24" eb="26">
      <t>ノウソン</t>
    </rPh>
    <rPh sb="26" eb="28">
      <t>シンコウ</t>
    </rPh>
    <rPh sb="28" eb="29">
      <t>キョク</t>
    </rPh>
    <phoneticPr fontId="3"/>
  </si>
  <si>
    <t>第　　回部分払金申請書</t>
    <rPh sb="0" eb="1">
      <t>ダイ</t>
    </rPh>
    <rPh sb="3" eb="4">
      <t>カイ</t>
    </rPh>
    <rPh sb="4" eb="6">
      <t>ブブン</t>
    </rPh>
    <rPh sb="6" eb="7">
      <t>バラ</t>
    </rPh>
    <rPh sb="7" eb="8">
      <t>キン</t>
    </rPh>
    <rPh sb="8" eb="11">
      <t>シンセイショ</t>
    </rPh>
    <phoneticPr fontId="3"/>
  </si>
  <si>
    <t>約款32条</t>
  </si>
  <si>
    <r>
      <rPr>
        <sz val="14"/>
        <rFont val="ＭＳ ゴシック"/>
        <family val="3"/>
        <charset val="128"/>
      </rPr>
      <t>提出方法</t>
    </r>
    <r>
      <rPr>
        <sz val="16"/>
        <rFont val="ＭＳ ゴシック"/>
        <family val="3"/>
        <charset val="128"/>
      </rPr>
      <t xml:space="preserve">
●：紙
○：ﾒｰﾙ
</t>
    </r>
    <r>
      <rPr>
        <sz val="14"/>
        <rFont val="ＭＳ ゴシック"/>
        <family val="3"/>
        <charset val="128"/>
      </rPr>
      <t>(紙も可)</t>
    </r>
    <rPh sb="0" eb="2">
      <t>テイシュツ</t>
    </rPh>
    <rPh sb="2" eb="4">
      <t>ホウホウ</t>
    </rPh>
    <rPh sb="16" eb="17">
      <t>カミ</t>
    </rPh>
    <rPh sb="18" eb="19">
      <t>カ</t>
    </rPh>
    <phoneticPr fontId="3"/>
  </si>
  <si>
    <t>　下記工事の出来形部分を検査のうえ、合格部分に対する部分払金を支払われるよう</t>
    <rPh sb="1" eb="3">
      <t>カキ</t>
    </rPh>
    <rPh sb="3" eb="5">
      <t>コウジ</t>
    </rPh>
    <rPh sb="6" eb="8">
      <t>デキ</t>
    </rPh>
    <rPh sb="8" eb="9">
      <t>ガタ</t>
    </rPh>
    <rPh sb="9" eb="11">
      <t>ブブン</t>
    </rPh>
    <rPh sb="12" eb="14">
      <t>ケンサ</t>
    </rPh>
    <rPh sb="18" eb="20">
      <t>ゴウカク</t>
    </rPh>
    <rPh sb="20" eb="22">
      <t>ブブン</t>
    </rPh>
    <rPh sb="23" eb="24">
      <t>タイ</t>
    </rPh>
    <rPh sb="26" eb="28">
      <t>ブブン</t>
    </rPh>
    <rPh sb="28" eb="29">
      <t>バラ</t>
    </rPh>
    <rPh sb="29" eb="30">
      <t>キン</t>
    </rPh>
    <rPh sb="31" eb="33">
      <t>シハラ</t>
    </rPh>
    <phoneticPr fontId="3"/>
  </si>
  <si>
    <t>　主任技術者の工事現場における工程管理、品質管理、その他技術上の管理等に支障をきたさないこと。</t>
    <rPh sb="1" eb="3">
      <t>シュニン</t>
    </rPh>
    <rPh sb="3" eb="5">
      <t>ギジュツ</t>
    </rPh>
    <rPh sb="5" eb="6">
      <t>シャ</t>
    </rPh>
    <phoneticPr fontId="3"/>
  </si>
  <si>
    <t>所長名</t>
  </si>
  <si>
    <t>１　工事名</t>
    <rPh sb="2" eb="5">
      <t>コウジメイ</t>
    </rPh>
    <phoneticPr fontId="3"/>
  </si>
  <si>
    <t>　　　　前払金</t>
    <rPh sb="4" eb="6">
      <t>マエバラ</t>
    </rPh>
    <rPh sb="6" eb="7">
      <t>キン</t>
    </rPh>
    <phoneticPr fontId="3"/>
  </si>
  <si>
    <t>　　　　第２回部金</t>
    <rPh sb="4" eb="5">
      <t>ダイ</t>
    </rPh>
    <rPh sb="6" eb="7">
      <t>カイ</t>
    </rPh>
    <rPh sb="7" eb="8">
      <t>ブ</t>
    </rPh>
    <rPh sb="8" eb="9">
      <t>キン</t>
    </rPh>
    <phoneticPr fontId="3"/>
  </si>
  <si>
    <t>（一次下請負金額の合計　○○○円）</t>
    <rPh sb="1" eb="3">
      <t>１ジ</t>
    </rPh>
    <rPh sb="3" eb="5">
      <t>シタウ</t>
    </rPh>
    <rPh sb="5" eb="6">
      <t>オ</t>
    </rPh>
    <rPh sb="6" eb="8">
      <t>キンガク</t>
    </rPh>
    <rPh sb="9" eb="11">
      <t>ゴウケイ</t>
    </rPh>
    <rPh sb="15" eb="16">
      <t>エン</t>
    </rPh>
    <phoneticPr fontId="3"/>
  </si>
  <si>
    <t>様式第60号</t>
    <rPh sb="0" eb="2">
      <t>ヨウシキ</t>
    </rPh>
    <rPh sb="2" eb="3">
      <t>ダイ</t>
    </rPh>
    <rPh sb="5" eb="6">
      <t>ゴウ</t>
    </rPh>
    <phoneticPr fontId="3"/>
  </si>
  <si>
    <t>第　　回部分払金請求書</t>
    <rPh sb="0" eb="1">
      <t>ダイ</t>
    </rPh>
    <rPh sb="3" eb="4">
      <t>カイ</t>
    </rPh>
    <rPh sb="4" eb="6">
      <t>ブブン</t>
    </rPh>
    <rPh sb="6" eb="7">
      <t>バラ</t>
    </rPh>
    <rPh sb="7" eb="8">
      <t>キン</t>
    </rPh>
    <rPh sb="8" eb="11">
      <t>セイキュウショ</t>
    </rPh>
    <phoneticPr fontId="3"/>
  </si>
  <si>
    <t>\　　　　　　　　　　</t>
  </si>
  <si>
    <t>仕様1-1-1-39</t>
    <rPh sb="0" eb="2">
      <t>シヨウ</t>
    </rPh>
    <phoneticPr fontId="3"/>
  </si>
  <si>
    <t>発注者</t>
    <rPh sb="0" eb="3">
      <t>ハッチュウシャ</t>
    </rPh>
    <phoneticPr fontId="3"/>
  </si>
  <si>
    <t>中間検査出来形管理図</t>
    <rPh sb="0" eb="2">
      <t>チュウカン</t>
    </rPh>
    <rPh sb="2" eb="4">
      <t>ケンサ</t>
    </rPh>
    <phoneticPr fontId="3"/>
  </si>
  <si>
    <t>安全・訓練等の実施予定表</t>
    <rPh sb="0" eb="2">
      <t>アンゼン</t>
    </rPh>
    <rPh sb="3" eb="6">
      <t>クンレントウ</t>
    </rPh>
    <rPh sb="7" eb="9">
      <t>ジッシ</t>
    </rPh>
    <rPh sb="9" eb="11">
      <t>ヨテイ</t>
    </rPh>
    <rPh sb="11" eb="12">
      <t>ヒョウ</t>
    </rPh>
    <phoneticPr fontId="3"/>
  </si>
  <si>
    <t>構造図</t>
    <rPh sb="0" eb="3">
      <t>コウゾウズ</t>
    </rPh>
    <phoneticPr fontId="3"/>
  </si>
  <si>
    <t>工事打合</t>
    <rPh sb="0" eb="2">
      <t>コウジ</t>
    </rPh>
    <rPh sb="2" eb="3">
      <t>ウ</t>
    </rPh>
    <rPh sb="3" eb="4">
      <t>ア</t>
    </rPh>
    <phoneticPr fontId="3"/>
  </si>
  <si>
    <t>情報共有システムの活用</t>
    <rPh sb="0" eb="2">
      <t>ジョウホウ</t>
    </rPh>
    <rPh sb="2" eb="4">
      <t>キョウユウ</t>
    </rPh>
    <rPh sb="9" eb="11">
      <t>カツヨウ</t>
    </rPh>
    <phoneticPr fontId="3"/>
  </si>
  <si>
    <t>第68号</t>
    <rPh sb="0" eb="1">
      <t>ダイ</t>
    </rPh>
    <rPh sb="3" eb="4">
      <t>ゴウ</t>
    </rPh>
    <phoneticPr fontId="3"/>
  </si>
  <si>
    <t>監督員</t>
    <rPh sb="0" eb="3">
      <t>かんとくいん</t>
    </rPh>
    <phoneticPr fontId="3" type="Hiragana"/>
  </si>
  <si>
    <t>代表者</t>
    <rPh sb="0" eb="3">
      <t>ダイヒョウシャ</t>
    </rPh>
    <phoneticPr fontId="3"/>
  </si>
  <si>
    <t>施工中、完成時</t>
    <rPh sb="0" eb="3">
      <t>セコウチュウ</t>
    </rPh>
    <rPh sb="4" eb="7">
      <t>カンセイジ</t>
    </rPh>
    <phoneticPr fontId="3"/>
  </si>
  <si>
    <t>　※サムネール写真</t>
    <rPh sb="7" eb="9">
      <t>シャシン</t>
    </rPh>
    <phoneticPr fontId="3"/>
  </si>
  <si>
    <t>工事施工記録</t>
    <rPh sb="0" eb="2">
      <t>コウジ</t>
    </rPh>
    <rPh sb="2" eb="4">
      <t>セコウ</t>
    </rPh>
    <rPh sb="4" eb="6">
      <t>キロク</t>
    </rPh>
    <phoneticPr fontId="3"/>
  </si>
  <si>
    <t>契約日</t>
    <rPh sb="0" eb="3">
      <t>ケイヤクビ</t>
    </rPh>
    <phoneticPr fontId="3"/>
  </si>
  <si>
    <t>ボーリング数量</t>
    <rPh sb="5" eb="7">
      <t>スウリョウ</t>
    </rPh>
    <phoneticPr fontId="3"/>
  </si>
  <si>
    <t>約款37条</t>
  </si>
  <si>
    <t>監理技術者名
主任技術者名</t>
    <rPh sb="0" eb="2">
      <t>カンリ</t>
    </rPh>
    <rPh sb="2" eb="4">
      <t>ギジュツ</t>
    </rPh>
    <rPh sb="4" eb="5">
      <t>シャ</t>
    </rPh>
    <rPh sb="5" eb="6">
      <t>メイ</t>
    </rPh>
    <rPh sb="7" eb="9">
      <t>シュニン</t>
    </rPh>
    <rPh sb="9" eb="12">
      <t>ギジュツシャ</t>
    </rPh>
    <rPh sb="12" eb="13">
      <t>メイ</t>
    </rPh>
    <phoneticPr fontId="3"/>
  </si>
  <si>
    <t>　　　申出のとおり工期の延長（短縮）を承諾します。</t>
    <rPh sb="3" eb="5">
      <t>モウシデ</t>
    </rPh>
    <rPh sb="9" eb="11">
      <t>コウキ</t>
    </rPh>
    <rPh sb="12" eb="14">
      <t>エンチョウ</t>
    </rPh>
    <rPh sb="15" eb="17">
      <t>タンシュク</t>
    </rPh>
    <rPh sb="19" eb="21">
      <t>ショウダク</t>
    </rPh>
    <phoneticPr fontId="3"/>
  </si>
  <si>
    <t>完成日</t>
    <rPh sb="0" eb="2">
      <t>カンセイ</t>
    </rPh>
    <rPh sb="2" eb="3">
      <t>ビ</t>
    </rPh>
    <phoneticPr fontId="3"/>
  </si>
  <si>
    <t>評価点　（０～２００点）　　　　　　　　　　　　　　　　　　　　　　　　　　　　　　　　　　　　　　　　　　　　　　　　　　　　　　　　　　　　　　　　　　　　　　　　　　　　　　　　＝１００＋１００×コスト差／従来技術コスト                                                                                                  　＝</t>
    <rPh sb="0" eb="2">
      <t>ヒョウカ</t>
    </rPh>
    <rPh sb="2" eb="3">
      <t>テン</t>
    </rPh>
    <rPh sb="10" eb="11">
      <t>テン</t>
    </rPh>
    <rPh sb="104" eb="105">
      <t>サ</t>
    </rPh>
    <rPh sb="106" eb="108">
      <t>ジュウライ</t>
    </rPh>
    <rPh sb="108" eb="110">
      <t>ギジュツ</t>
    </rPh>
    <phoneticPr fontId="3"/>
  </si>
  <si>
    <t>完成検査日</t>
    <rPh sb="0" eb="2">
      <t>カンセイ</t>
    </rPh>
    <rPh sb="2" eb="4">
      <t>ケンサ</t>
    </rPh>
    <rPh sb="4" eb="5">
      <t>ビ</t>
    </rPh>
    <phoneticPr fontId="3"/>
  </si>
  <si>
    <t>許　可　番　号</t>
    <rPh sb="0" eb="1">
      <t>モト</t>
    </rPh>
    <rPh sb="2" eb="3">
      <t>カ</t>
    </rPh>
    <rPh sb="4" eb="5">
      <t>バン</t>
    </rPh>
    <rPh sb="6" eb="7">
      <t>ゴウ</t>
    </rPh>
    <phoneticPr fontId="3"/>
  </si>
  <si>
    <t>支店</t>
    <rPh sb="0" eb="2">
      <t>シテン</t>
    </rPh>
    <phoneticPr fontId="3"/>
  </si>
  <si>
    <t>氏名　</t>
    <rPh sb="0" eb="2">
      <t>シメイ</t>
    </rPh>
    <phoneticPr fontId="3"/>
  </si>
  <si>
    <t>付けで契約を締結した下記工事の現場代理人等を定めたので、</t>
  </si>
  <si>
    <t>ボーリング位置情報チェック結果（土木工事）</t>
    <rPh sb="5" eb="7">
      <t>イチ</t>
    </rPh>
    <rPh sb="7" eb="9">
      <t>ジョウホウ</t>
    </rPh>
    <rPh sb="13" eb="15">
      <t>ケッカ</t>
    </rPh>
    <rPh sb="16" eb="18">
      <t>ドボク</t>
    </rPh>
    <rPh sb="18" eb="20">
      <t>コウジ</t>
    </rPh>
    <phoneticPr fontId="3"/>
  </si>
  <si>
    <t>チェック結果</t>
    <rPh sb="4" eb="6">
      <t>ケッカ</t>
    </rPh>
    <phoneticPr fontId="3"/>
  </si>
  <si>
    <t>上記口座に口座振替願います。</t>
    <rPh sb="0" eb="2">
      <t>ジョウキ</t>
    </rPh>
    <rPh sb="2" eb="4">
      <t>コウザ</t>
    </rPh>
    <rPh sb="5" eb="7">
      <t>コウザ</t>
    </rPh>
    <rPh sb="7" eb="9">
      <t>フリカエ</t>
    </rPh>
    <rPh sb="9" eb="10">
      <t>ネガ</t>
    </rPh>
    <phoneticPr fontId="3"/>
  </si>
  <si>
    <t>専門技術者</t>
    <rPh sb="0" eb="2">
      <t>センモン</t>
    </rPh>
    <rPh sb="2" eb="4">
      <t>ギジュツ</t>
    </rPh>
    <rPh sb="4" eb="5">
      <t>シャ</t>
    </rPh>
    <phoneticPr fontId="3"/>
  </si>
  <si>
    <t>非専任</t>
    <rPh sb="0" eb="1">
      <t>ヒ</t>
    </rPh>
    <rPh sb="1" eb="3">
      <t>センニン</t>
    </rPh>
    <phoneticPr fontId="3"/>
  </si>
  <si>
    <t>　ただし、　　　年　　月　日付けで請負契約を締結しました次の</t>
    <rPh sb="8" eb="9">
      <t>ねん</t>
    </rPh>
    <rPh sb="11" eb="12">
      <t>つき</t>
    </rPh>
    <rPh sb="13" eb="14">
      <t>ひ</t>
    </rPh>
    <rPh sb="14" eb="15">
      <t>づ</t>
    </rPh>
    <rPh sb="17" eb="19">
      <t>うけおい</t>
    </rPh>
    <rPh sb="19" eb="21">
      <t>けいやく</t>
    </rPh>
    <rPh sb="22" eb="24">
      <t>ていけつ</t>
    </rPh>
    <rPh sb="28" eb="29">
      <t>つぎ</t>
    </rPh>
    <phoneticPr fontId="3" type="Hiragana"/>
  </si>
  <si>
    <t>コメント</t>
  </si>
  <si>
    <t>契約金額</t>
    <rPh sb="0" eb="2">
      <t>ケイヤク</t>
    </rPh>
    <rPh sb="2" eb="4">
      <t>キンガク</t>
    </rPh>
    <phoneticPr fontId="3"/>
  </si>
  <si>
    <t>工事工程表</t>
  </si>
  <si>
    <t>該当建設資材を搬入予定の場合､COBRISにて作成</t>
    <rPh sb="0" eb="2">
      <t>ガイトウ</t>
    </rPh>
    <rPh sb="2" eb="4">
      <t>ケンセツ</t>
    </rPh>
    <rPh sb="4" eb="6">
      <t>シザイ</t>
    </rPh>
    <rPh sb="7" eb="9">
      <t>ハンニュウ</t>
    </rPh>
    <rPh sb="9" eb="11">
      <t>ヨテイ</t>
    </rPh>
    <rPh sb="12" eb="14">
      <t>バアイ</t>
    </rPh>
    <rPh sb="23" eb="25">
      <t>サクセイ</t>
    </rPh>
    <phoneticPr fontId="3"/>
  </si>
  <si>
    <t>現場代理人等
の名称</t>
    <rPh sb="0" eb="2">
      <t>ゲンバ</t>
    </rPh>
    <rPh sb="2" eb="5">
      <t>ダイリニン</t>
    </rPh>
    <rPh sb="5" eb="6">
      <t>トウ</t>
    </rPh>
    <rPh sb="8" eb="10">
      <t>メイショウ</t>
    </rPh>
    <phoneticPr fontId="3"/>
  </si>
  <si>
    <t>修補期限</t>
    <rPh sb="0" eb="1">
      <t>シュウ</t>
    </rPh>
    <rPh sb="1" eb="2">
      <t>ホ</t>
    </rPh>
    <rPh sb="2" eb="4">
      <t>キゲン</t>
    </rPh>
    <phoneticPr fontId="3"/>
  </si>
  <si>
    <t>記</t>
    <rPh sb="0" eb="1">
      <t>き</t>
    </rPh>
    <phoneticPr fontId="3" type="Hiragana"/>
  </si>
  <si>
    <t>Ⅲ品質・出来形</t>
    <rPh sb="1" eb="3">
      <t>ヒンシツ</t>
    </rPh>
    <rPh sb="4" eb="7">
      <t>デキガタ</t>
    </rPh>
    <phoneticPr fontId="3"/>
  </si>
  <si>
    <t>Ⅵ環境</t>
    <rPh sb="1" eb="3">
      <t>カンキョウ</t>
    </rPh>
    <phoneticPr fontId="3"/>
  </si>
  <si>
    <t>変更後</t>
    <rPh sb="0" eb="2">
      <t>ヘンコウ</t>
    </rPh>
    <rPh sb="2" eb="3">
      <t>ゴ</t>
    </rPh>
    <phoneticPr fontId="3"/>
  </si>
  <si>
    <t>担当工事内容</t>
    <rPh sb="0" eb="2">
      <t>タントウ</t>
    </rPh>
    <rPh sb="2" eb="4">
      <t>コウジ</t>
    </rPh>
    <rPh sb="4" eb="6">
      <t>ナイヨウ</t>
    </rPh>
    <phoneticPr fontId="3"/>
  </si>
  <si>
    <t>変更理由</t>
    <rPh sb="0" eb="2">
      <t>ヘンコウ</t>
    </rPh>
    <rPh sb="2" eb="4">
      <t>リユウ</t>
    </rPh>
    <phoneticPr fontId="3"/>
  </si>
  <si>
    <t>　　　　氏名　</t>
    <rPh sb="4" eb="6">
      <t>シメイ</t>
    </rPh>
    <phoneticPr fontId="3"/>
  </si>
  <si>
    <t>《下請負人に関する事項》</t>
    <rPh sb="1" eb="2">
      <t>シタ</t>
    </rPh>
    <rPh sb="2" eb="4">
      <t>ウケオ</t>
    </rPh>
    <rPh sb="4" eb="5">
      <t>ヒト</t>
    </rPh>
    <rPh sb="6" eb="7">
      <t>カン</t>
    </rPh>
    <rPh sb="9" eb="11">
      <t>ジコウ</t>
    </rPh>
    <phoneticPr fontId="3"/>
  </si>
  <si>
    <t>調査項目</t>
    <rPh sb="0" eb="2">
      <t>チョウサ</t>
    </rPh>
    <rPh sb="2" eb="4">
      <t>コウモク</t>
    </rPh>
    <phoneticPr fontId="3"/>
  </si>
  <si>
    <t>社会性等</t>
  </si>
  <si>
    <t>　金融機関名</t>
  </si>
  <si>
    <t>年　　　月　　　日</t>
    <rPh sb="0" eb="1">
      <t>ネン</t>
    </rPh>
    <rPh sb="4" eb="5">
      <t>ツキ</t>
    </rPh>
    <rPh sb="8" eb="9">
      <t>ヒ</t>
    </rPh>
    <phoneticPr fontId="3"/>
  </si>
  <si>
    <t>□PDF　【ｵﾘｼﾞﾅﾙﾃﾞｰﾀ使用ｿﾌﾄ】□Word (Ver.    ）□Excel(Ver.    ）□その他(　　 　Ver.   )</t>
    <rPh sb="16" eb="18">
      <t>シヨウ</t>
    </rPh>
    <rPh sb="57" eb="58">
      <t>タ</t>
    </rPh>
    <phoneticPr fontId="3"/>
  </si>
  <si>
    <t>　口座番号</t>
  </si>
  <si>
    <t>　※「工事特性・創意工夫・社会性等に関する実施状況報告書」に添付</t>
  </si>
  <si>
    <t>健康管理</t>
  </si>
  <si>
    <t>出 来 形 管 理 図</t>
    <rPh sb="0" eb="1">
      <t>デ</t>
    </rPh>
    <rPh sb="2" eb="3">
      <t>キ</t>
    </rPh>
    <rPh sb="4" eb="5">
      <t>ガタ</t>
    </rPh>
    <rPh sb="6" eb="7">
      <t>カン</t>
    </rPh>
    <rPh sb="8" eb="9">
      <t>リ</t>
    </rPh>
    <rPh sb="10" eb="11">
      <t>ズ</t>
    </rPh>
    <phoneticPr fontId="3"/>
  </si>
  <si>
    <t>様式第44号の３（富山県土木建築工事費の前金払取扱規則様式第３号）</t>
    <rPh sb="0" eb="2">
      <t>ヨウシキ</t>
    </rPh>
    <rPh sb="2" eb="3">
      <t>ダイ</t>
    </rPh>
    <rPh sb="5" eb="6">
      <t>ゴウ</t>
    </rPh>
    <phoneticPr fontId="3"/>
  </si>
  <si>
    <t>　　　　</t>
  </si>
  <si>
    <t>注文者との
契約日</t>
    <rPh sb="0" eb="2">
      <t>チュウモン</t>
    </rPh>
    <rPh sb="2" eb="3">
      <t>シャ</t>
    </rPh>
    <rPh sb="6" eb="9">
      <t>ケイヤクビ</t>
    </rPh>
    <phoneticPr fontId="3"/>
  </si>
  <si>
    <t>氏名　</t>
  </si>
  <si>
    <t>　　　　　　　　　〃　　　　　　やや優れている。　　　（＋１）</t>
    <rPh sb="18" eb="19">
      <t>スグ</t>
    </rPh>
    <phoneticPr fontId="3"/>
  </si>
  <si>
    <t>部分払金請求書</t>
  </si>
  <si>
    <t>周辺の自然・生態環境・景観との調和は向上したか？</t>
    <rPh sb="0" eb="2">
      <t>シュウヘン</t>
    </rPh>
    <rPh sb="3" eb="5">
      <t>シゼン</t>
    </rPh>
    <rPh sb="6" eb="8">
      <t>セイタイ</t>
    </rPh>
    <rPh sb="8" eb="10">
      <t>カンキョウ</t>
    </rPh>
    <rPh sb="11" eb="13">
      <t>ケイカン</t>
    </rPh>
    <rPh sb="15" eb="17">
      <t>チョウワ</t>
    </rPh>
    <rPh sb="18" eb="20">
      <t>コウジョウ</t>
    </rPh>
    <phoneticPr fontId="3"/>
  </si>
  <si>
    <t>第</t>
    <rPh sb="0" eb="1">
      <t>ダイ</t>
    </rPh>
    <phoneticPr fontId="3"/>
  </si>
  <si>
    <t>号</t>
    <rPh sb="0" eb="1">
      <t>ゴウ</t>
    </rPh>
    <phoneticPr fontId="3"/>
  </si>
  <si>
    <t>様式第44号の２（富山県土木建築工事費の前金払取扱規則様式第２号）</t>
    <rPh sb="0" eb="2">
      <t>ヨウシキ</t>
    </rPh>
    <rPh sb="2" eb="3">
      <t>ダイ</t>
    </rPh>
    <rPh sb="5" eb="6">
      <t>ゴウ</t>
    </rPh>
    <phoneticPr fontId="3"/>
  </si>
  <si>
    <t>主任技術者名</t>
    <rPh sb="0" eb="2">
      <t>シュニン</t>
    </rPh>
    <rPh sb="2" eb="5">
      <t>ギジュツシャ</t>
    </rPh>
    <rPh sb="5" eb="6">
      <t>メイ</t>
    </rPh>
    <phoneticPr fontId="3"/>
  </si>
  <si>
    <t>変更現場代理人</t>
    <rPh sb="0" eb="2">
      <t>ヘンコウ</t>
    </rPh>
    <rPh sb="2" eb="4">
      <t>ゲンバ</t>
    </rPh>
    <rPh sb="4" eb="7">
      <t>ダイリニン</t>
    </rPh>
    <phoneticPr fontId="3"/>
  </si>
  <si>
    <t>登録番号</t>
    <rPh sb="0" eb="2">
      <t>トウロク</t>
    </rPh>
    <rPh sb="2" eb="4">
      <t>バンゴウ</t>
    </rPh>
    <phoneticPr fontId="3"/>
  </si>
  <si>
    <r>
      <t>※１　「法令による技術者資格の名称」欄には、建設業法による土木施工管理技士、建設機械施
　　工技士、管工事施工管理技士、造園施工管理技士、建築施工管理技士、技術士法による建
　　設部門、農業部門(農業土木)、林業部門(林業土木)、建築士法による建築士、電気工事士法
　　による電気工事士、電気事業法による電気主任技術者、職業能力開発促進法による技能士、
　　消防法による消防設備士の資格を有している者について記載し、</t>
    </r>
    <r>
      <rPr>
        <u/>
        <sz val="11"/>
        <rFont val="ＭＳ Ｐ明朝"/>
        <family val="1"/>
        <charset val="128"/>
      </rPr>
      <t xml:space="preserve">現場代理人等の社員証及
</t>
    </r>
    <r>
      <rPr>
        <sz val="11"/>
        <rFont val="ＭＳ Ｐ明朝"/>
        <family val="1"/>
        <charset val="128"/>
      </rPr>
      <t>　　</t>
    </r>
    <r>
      <rPr>
        <u/>
        <sz val="11"/>
        <rFont val="ＭＳ Ｐ明朝"/>
        <family val="1"/>
        <charset val="128"/>
      </rPr>
      <t>び資格者証の写しを添付</t>
    </r>
    <r>
      <rPr>
        <sz val="11"/>
        <rFont val="ＭＳ Ｐ明朝"/>
        <family val="1"/>
        <charset val="128"/>
      </rPr>
      <t>してください。</t>
    </r>
  </si>
  <si>
    <t>変更主任技術者</t>
    <rPh sb="0" eb="2">
      <t>ヘンコウ</t>
    </rPh>
    <rPh sb="2" eb="4">
      <t>シュニン</t>
    </rPh>
    <rPh sb="4" eb="7">
      <t>ギジュツシャ</t>
    </rPh>
    <phoneticPr fontId="3"/>
  </si>
  <si>
    <t>＜条件＞</t>
  </si>
  <si>
    <t>発注者名
及び
住所</t>
    <rPh sb="0" eb="2">
      <t>ハッチュウ</t>
    </rPh>
    <rPh sb="2" eb="3">
      <t>シャ</t>
    </rPh>
    <rPh sb="3" eb="4">
      <t>メイ</t>
    </rPh>
    <rPh sb="5" eb="6">
      <t>オヨ</t>
    </rPh>
    <rPh sb="8" eb="10">
      <t>ジュウショ</t>
    </rPh>
    <phoneticPr fontId="3"/>
  </si>
  <si>
    <t>変更監理技術者</t>
    <rPh sb="0" eb="2">
      <t>ヘンコウ</t>
    </rPh>
    <rPh sb="2" eb="4">
      <t>カンリ</t>
    </rPh>
    <rPh sb="4" eb="6">
      <t>ギジュツ</t>
    </rPh>
    <rPh sb="6" eb="7">
      <t>シャ</t>
    </rPh>
    <phoneticPr fontId="3"/>
  </si>
  <si>
    <t>短縮日数</t>
    <rPh sb="0" eb="2">
      <t>タンシュク</t>
    </rPh>
    <rPh sb="2" eb="4">
      <t>ニッスウ</t>
    </rPh>
    <phoneticPr fontId="3"/>
  </si>
  <si>
    <t>対象建物の規模が特殊な工事</t>
    <rPh sb="0" eb="2">
      <t>タイショウ</t>
    </rPh>
    <rPh sb="2" eb="4">
      <t>タテモノ</t>
    </rPh>
    <phoneticPr fontId="3"/>
  </si>
  <si>
    <t>格納フォルダ</t>
    <rPh sb="0" eb="2">
      <t>カクノウ</t>
    </rPh>
    <phoneticPr fontId="3"/>
  </si>
  <si>
    <t>再下請負通知書提出時</t>
    <rPh sb="7" eb="9">
      <t>テイシュツ</t>
    </rPh>
    <rPh sb="9" eb="10">
      <t>ジ</t>
    </rPh>
    <phoneticPr fontId="3"/>
  </si>
  <si>
    <t>内　　　　容</t>
    <rPh sb="0" eb="1">
      <t>ウチ</t>
    </rPh>
    <rPh sb="5" eb="6">
      <t>カタチ</t>
    </rPh>
    <phoneticPr fontId="3"/>
  </si>
  <si>
    <t>　　休日又は夜間の作業連絡</t>
    <rPh sb="2" eb="4">
      <t>キュウジツ</t>
    </rPh>
    <rPh sb="4" eb="5">
      <t>マタ</t>
    </rPh>
    <rPh sb="6" eb="8">
      <t>ヤカン</t>
    </rPh>
    <rPh sb="9" eb="11">
      <t>サギョウ</t>
    </rPh>
    <rPh sb="11" eb="13">
      <t>レンラク</t>
    </rPh>
    <phoneticPr fontId="3"/>
  </si>
  <si>
    <t>第47号</t>
    <rPh sb="0" eb="1">
      <t>ダイ</t>
    </rPh>
    <rPh sb="3" eb="4">
      <t>ゴウ</t>
    </rPh>
    <phoneticPr fontId="3"/>
  </si>
  <si>
    <t>工事着手届</t>
  </si>
  <si>
    <t>前払金請求書</t>
  </si>
  <si>
    <t>□CAD製図基準 電気通信設備編【国土交通省】</t>
  </si>
  <si>
    <t>（　次)会社名
・事業者ID</t>
    <rPh sb="9" eb="12">
      <t>ジギョウシャ</t>
    </rPh>
    <phoneticPr fontId="3"/>
  </si>
  <si>
    <t>工事修補承諾書</t>
  </si>
  <si>
    <t>工事履行報告書</t>
  </si>
  <si>
    <t>工事段階確認申出書</t>
  </si>
  <si>
    <t>受注者の持参</t>
    <rPh sb="0" eb="3">
      <t>ジュチュウシャ</t>
    </rPh>
    <rPh sb="4" eb="6">
      <t>ジサン</t>
    </rPh>
    <phoneticPr fontId="3"/>
  </si>
  <si>
    <t>工期延長申出書</t>
  </si>
  <si>
    <t>工事完成届</t>
  </si>
  <si>
    <t>□（　　　　　　　　　　　　　　）</t>
  </si>
  <si>
    <t>・工事打合簿に一次下請合計額を記載する
・建設工事の請負契約に該当しない警備業者･
　運搬業者･測量業者等は記載不要
・建設業許可証の写し、主任技術者の資格を
　証する書類は提出不要</t>
    <rPh sb="1" eb="3">
      <t>コウジ</t>
    </rPh>
    <rPh sb="3" eb="5">
      <t>ウチアワ</t>
    </rPh>
    <rPh sb="5" eb="6">
      <t>ボ</t>
    </rPh>
    <rPh sb="13" eb="14">
      <t>ガク</t>
    </rPh>
    <rPh sb="15" eb="17">
      <t>キサイ</t>
    </rPh>
    <rPh sb="56" eb="58">
      <t>フヨウ</t>
    </rPh>
    <phoneticPr fontId="3"/>
  </si>
  <si>
    <t>退職金制度届出書</t>
  </si>
  <si>
    <t>専門
技術者名</t>
    <rPh sb="0" eb="2">
      <t>センモン</t>
    </rPh>
    <rPh sb="3" eb="6">
      <t>ギジュツシャ</t>
    </rPh>
    <rPh sb="6" eb="7">
      <t>メイ</t>
    </rPh>
    <phoneticPr fontId="3"/>
  </si>
  <si>
    <t>現場事故報告書</t>
  </si>
  <si>
    <t>工　事　履　行　報　告　書　（　　　月　分　）</t>
    <rPh sb="0" eb="1">
      <t>コウ</t>
    </rPh>
    <rPh sb="2" eb="3">
      <t>コト</t>
    </rPh>
    <rPh sb="4" eb="5">
      <t>クツ</t>
    </rPh>
    <rPh sb="6" eb="7">
      <t>ギョウ</t>
    </rPh>
    <rPh sb="8" eb="9">
      <t>ホウ</t>
    </rPh>
    <rPh sb="10" eb="11">
      <t>コク</t>
    </rPh>
    <rPh sb="12" eb="13">
      <t>ショ</t>
    </rPh>
    <rPh sb="18" eb="19">
      <t>ツキ</t>
    </rPh>
    <rPh sb="20" eb="21">
      <t>ブン</t>
    </rPh>
    <phoneticPr fontId="3"/>
  </si>
  <si>
    <t>工事引渡書</t>
  </si>
  <si>
    <t>請負代金請求書</t>
  </si>
  <si>
    <t>評価点　（０～２００点）　　　　　　　　　　　　　　　　　　　　　　　　　　　　　　　　　　　　　　　　　　　　　　　　　　　　　　　　　　　　　　　　　　　　　　　　　　　　　　　　＝１００＋１００×短縮日数／従来技術の施工日数                                                                            　＝</t>
    <rPh sb="0" eb="2">
      <t>ヒョウカ</t>
    </rPh>
    <rPh sb="2" eb="3">
      <t>テン</t>
    </rPh>
    <rPh sb="10" eb="11">
      <t>テン</t>
    </rPh>
    <rPh sb="101" eb="103">
      <t>タンシュク</t>
    </rPh>
    <rPh sb="103" eb="105">
      <t>ニッスウ</t>
    </rPh>
    <rPh sb="106" eb="108">
      <t>ジュウライ</t>
    </rPh>
    <rPh sb="108" eb="110">
      <t>ギジュツ</t>
    </rPh>
    <rPh sb="111" eb="113">
      <t>セコウ</t>
    </rPh>
    <rPh sb="113" eb="115">
      <t>ニッスウ</t>
    </rPh>
    <phoneticPr fontId="3"/>
  </si>
  <si>
    <t>変更監督員</t>
    <rPh sb="0" eb="2">
      <t>ヘンコウ</t>
    </rPh>
    <rPh sb="2" eb="4">
      <t>カントク</t>
    </rPh>
    <rPh sb="4" eb="5">
      <t>イン</t>
    </rPh>
    <phoneticPr fontId="3"/>
  </si>
  <si>
    <r>
      <t xml:space="preserve">発注者へ写しを提出する際の添付書類
・下請負人と締結した下請契約に係る契約書の写し
</t>
    </r>
    <r>
      <rPr>
        <sz val="14"/>
        <color rgb="FFFF0000"/>
        <rFont val="ＭＳ Ｐ明朝"/>
        <family val="1"/>
        <charset val="128"/>
      </rPr>
      <t>・建設業法施行規則第14条の４に定める事項を記載した作業員名簿</t>
    </r>
    <r>
      <rPr>
        <sz val="14"/>
        <rFont val="ＭＳ Ｐ明朝"/>
        <family val="1"/>
        <charset val="128"/>
      </rPr>
      <t xml:space="preserve">
</t>
    </r>
    <rPh sb="0" eb="3">
      <t>ハッチュウシャ</t>
    </rPh>
    <rPh sb="4" eb="5">
      <t>ウツ</t>
    </rPh>
    <rPh sb="7" eb="9">
      <t>テイシュツ</t>
    </rPh>
    <rPh sb="11" eb="12">
      <t>サイ</t>
    </rPh>
    <phoneticPr fontId="3"/>
  </si>
  <si>
    <t>施工方法の工夫、施工環境の改善</t>
  </si>
  <si>
    <t>約款34条</t>
  </si>
  <si>
    <t>品質管理の工夫（土工、ｺﾝｸﾘｰﾄ打設等）</t>
  </si>
  <si>
    <t>地域が主催するイベントへの積極的参加</t>
  </si>
  <si>
    <t>現場代理人等届</t>
    <rPh sb="0" eb="2">
      <t>ゲンバ</t>
    </rPh>
    <rPh sb="2" eb="5">
      <t>ダイリニン</t>
    </rPh>
    <rPh sb="5" eb="6">
      <t>トウ</t>
    </rPh>
    <rPh sb="6" eb="7">
      <t>トド</t>
    </rPh>
    <phoneticPr fontId="3"/>
  </si>
  <si>
    <t>４　取扱金融機関</t>
    <rPh sb="2" eb="4">
      <t>とりあつか</t>
    </rPh>
    <rPh sb="4" eb="6">
      <t>きんゆう</t>
    </rPh>
    <rPh sb="6" eb="8">
      <t>きかん</t>
    </rPh>
    <phoneticPr fontId="3" type="Hiragana"/>
  </si>
  <si>
    <t>写撮2-6,電納2-4</t>
    <rPh sb="0" eb="1">
      <t>シャ</t>
    </rPh>
    <rPh sb="1" eb="2">
      <t>サツ</t>
    </rPh>
    <phoneticPr fontId="3"/>
  </si>
  <si>
    <t>交通事故防止の工夫</t>
  </si>
  <si>
    <t>現場代理人等変更届</t>
    <rPh sb="0" eb="2">
      <t>ゲンバ</t>
    </rPh>
    <rPh sb="2" eb="5">
      <t>ダイリニン</t>
    </rPh>
    <rPh sb="5" eb="6">
      <t>トウ</t>
    </rPh>
    <rPh sb="6" eb="8">
      <t>ヘンコウ</t>
    </rPh>
    <rPh sb="8" eb="9">
      <t>トド</t>
    </rPh>
    <phoneticPr fontId="3"/>
  </si>
  <si>
    <t>変更請負代金額</t>
    <rPh sb="0" eb="2">
      <t>ヘンコウ</t>
    </rPh>
    <rPh sb="2" eb="4">
      <t>ウケオイ</t>
    </rPh>
    <rPh sb="4" eb="5">
      <t>ダイ</t>
    </rPh>
    <rPh sb="5" eb="7">
      <t>キンガク</t>
    </rPh>
    <phoneticPr fontId="3"/>
  </si>
  <si>
    <t>中 間 前 払 金 請 求 書</t>
    <rPh sb="0" eb="1">
      <t>ナカ</t>
    </rPh>
    <rPh sb="2" eb="3">
      <t>アイダ</t>
    </rPh>
    <rPh sb="4" eb="5">
      <t>マエ</t>
    </rPh>
    <rPh sb="6" eb="7">
      <t>ハラ</t>
    </rPh>
    <rPh sb="8" eb="9">
      <t>キン</t>
    </rPh>
    <rPh sb="10" eb="11">
      <t>ショウ</t>
    </rPh>
    <rPh sb="12" eb="13">
      <t>モトム</t>
    </rPh>
    <rPh sb="14" eb="15">
      <t>ショ</t>
    </rPh>
    <phoneticPr fontId="3"/>
  </si>
  <si>
    <t>検査部分数量</t>
    <rPh sb="0" eb="2">
      <t>ケンサ</t>
    </rPh>
    <rPh sb="2" eb="4">
      <t>ブブン</t>
    </rPh>
    <rPh sb="4" eb="6">
      <t>スウリョウ</t>
    </rPh>
    <phoneticPr fontId="3"/>
  </si>
  <si>
    <t>出来形管理等に関する工夫、施工計画書、写真管理等の工夫</t>
    <rPh sb="0" eb="2">
      <t>デキ</t>
    </rPh>
    <rPh sb="2" eb="3">
      <t>カタ</t>
    </rPh>
    <rPh sb="5" eb="6">
      <t>トウ</t>
    </rPh>
    <rPh sb="7" eb="8">
      <t>カン</t>
    </rPh>
    <rPh sb="17" eb="18">
      <t>ショ</t>
    </rPh>
    <rPh sb="23" eb="24">
      <t>トウ</t>
    </rPh>
    <rPh sb="25" eb="27">
      <t>クフウ</t>
    </rPh>
    <phoneticPr fontId="3"/>
  </si>
  <si>
    <t>社印が必要な書類</t>
  </si>
  <si>
    <t>摘　　　要
(検査済数量等）</t>
    <rPh sb="0" eb="1">
      <t>チャク</t>
    </rPh>
    <rPh sb="4" eb="5">
      <t>ヨウ</t>
    </rPh>
    <rPh sb="7" eb="9">
      <t>ケンサ</t>
    </rPh>
    <rPh sb="9" eb="10">
      <t>ズ</t>
    </rPh>
    <rPh sb="10" eb="12">
      <t>スウリョウ</t>
    </rPh>
    <rPh sb="12" eb="13">
      <t>トウ</t>
    </rPh>
    <phoneticPr fontId="3"/>
  </si>
  <si>
    <t>１　工　事　名</t>
    <rPh sb="2" eb="3">
      <t>コウ</t>
    </rPh>
    <rPh sb="4" eb="5">
      <t>コト</t>
    </rPh>
    <rPh sb="6" eb="7">
      <t>メイ</t>
    </rPh>
    <phoneticPr fontId="3"/>
  </si>
  <si>
    <t>［会社名］</t>
    <rPh sb="1" eb="4">
      <t>カイシャメイ</t>
    </rPh>
    <phoneticPr fontId="3"/>
  </si>
  <si>
    <t>修　補　事　項</t>
    <rPh sb="4" eb="5">
      <t>コト</t>
    </rPh>
    <rPh sb="6" eb="7">
      <t>コウ</t>
    </rPh>
    <phoneticPr fontId="3"/>
  </si>
  <si>
    <t>監督員名</t>
    <rPh sb="0" eb="2">
      <t>カントク</t>
    </rPh>
    <rPh sb="2" eb="3">
      <t>イン</t>
    </rPh>
    <rPh sb="3" eb="4">
      <t>メイ</t>
    </rPh>
    <phoneticPr fontId="3"/>
  </si>
  <si>
    <t>様式第59号(部分払金申請書）</t>
    <rPh sb="0" eb="2">
      <t>ヨウシキ</t>
    </rPh>
    <rPh sb="2" eb="3">
      <t>ダイ</t>
    </rPh>
    <rPh sb="5" eb="6">
      <t>ゴウ</t>
    </rPh>
    <rPh sb="7" eb="9">
      <t>ブブン</t>
    </rPh>
    <rPh sb="9" eb="10">
      <t>ハラ</t>
    </rPh>
    <rPh sb="10" eb="11">
      <t>キン</t>
    </rPh>
    <rPh sb="11" eb="14">
      <t>シンセイショ</t>
    </rPh>
    <phoneticPr fontId="3"/>
  </si>
  <si>
    <t>・建設業許可証の写し、主任技術者の資格を
　証する書類は提出不要</t>
  </si>
  <si>
    <t>この度、下記の現場で事故が発生しましたので報告します。</t>
    <rPh sb="2" eb="3">
      <t>ド</t>
    </rPh>
    <rPh sb="4" eb="6">
      <t>カキ</t>
    </rPh>
    <rPh sb="7" eb="9">
      <t>ゲンバ</t>
    </rPh>
    <rPh sb="10" eb="12">
      <t>ジコ</t>
    </rPh>
    <rPh sb="13" eb="15">
      <t>ハッセイ</t>
    </rPh>
    <rPh sb="21" eb="23">
      <t>ホウコク</t>
    </rPh>
    <phoneticPr fontId="3"/>
  </si>
  <si>
    <t>日</t>
    <rPh sb="0" eb="1">
      <t>ニチ</t>
    </rPh>
    <phoneticPr fontId="3"/>
  </si>
  <si>
    <t>緊急時の対応が必要な工事</t>
  </si>
  <si>
    <t>電子成果品の数</t>
    <rPh sb="2" eb="4">
      <t>セイカ</t>
    </rPh>
    <rPh sb="4" eb="5">
      <t>ヒン</t>
    </rPh>
    <rPh sb="6" eb="7">
      <t>カズ</t>
    </rPh>
    <phoneticPr fontId="3"/>
  </si>
  <si>
    <t>　①すべての調査項目について調査を行ってください。</t>
    <rPh sb="6" eb="8">
      <t>チョウサ</t>
    </rPh>
    <rPh sb="8" eb="10">
      <t>コウモク</t>
    </rPh>
    <rPh sb="14" eb="16">
      <t>チョウサ</t>
    </rPh>
    <rPh sb="17" eb="18">
      <t>オコナ</t>
    </rPh>
    <phoneticPr fontId="3"/>
  </si>
  <si>
    <t>現 場 事 故 報 告 書</t>
    <rPh sb="0" eb="1">
      <t>ゲン</t>
    </rPh>
    <rPh sb="2" eb="3">
      <t>バ</t>
    </rPh>
    <rPh sb="4" eb="5">
      <t>コト</t>
    </rPh>
    <rPh sb="6" eb="7">
      <t>ユエ</t>
    </rPh>
    <rPh sb="8" eb="9">
      <t>ホウ</t>
    </rPh>
    <rPh sb="10" eb="11">
      <t>コク</t>
    </rPh>
    <rPh sb="12" eb="13">
      <t>ショ</t>
    </rPh>
    <phoneticPr fontId="3"/>
  </si>
  <si>
    <t>現 場 事 故 の 報 告 に つ い て</t>
    <rPh sb="0" eb="1">
      <t>ゲン</t>
    </rPh>
    <rPh sb="2" eb="3">
      <t>バ</t>
    </rPh>
    <rPh sb="4" eb="5">
      <t>コト</t>
    </rPh>
    <rPh sb="6" eb="7">
      <t>ユエ</t>
    </rPh>
    <rPh sb="10" eb="11">
      <t>ホウ</t>
    </rPh>
    <rPh sb="12" eb="13">
      <t>コク</t>
    </rPh>
    <phoneticPr fontId="3"/>
  </si>
  <si>
    <t>安全衛生責任者名</t>
    <rPh sb="0" eb="2">
      <t>アンゼン</t>
    </rPh>
    <rPh sb="2" eb="4">
      <t>エイセイ</t>
    </rPh>
    <rPh sb="4" eb="7">
      <t>セキニンシャ</t>
    </rPh>
    <rPh sb="7" eb="8">
      <t>メイ</t>
    </rPh>
    <phoneticPr fontId="3"/>
  </si>
  <si>
    <t>３月</t>
  </si>
  <si>
    <t>専任</t>
    <rPh sb="0" eb="2">
      <t>センニン</t>
    </rPh>
    <phoneticPr fontId="3"/>
  </si>
  <si>
    <t>主任技術者兼務工事申出書（回答書）</t>
  </si>
  <si>
    <t>様式第46号の1の①</t>
    <rPh sb="0" eb="2">
      <t>ヨウシキ</t>
    </rPh>
    <rPh sb="2" eb="3">
      <t>ダイ</t>
    </rPh>
    <rPh sb="5" eb="6">
      <t>ゴウ</t>
    </rPh>
    <phoneticPr fontId="3"/>
  </si>
  <si>
    <t>資格の番号</t>
    <rPh sb="0" eb="2">
      <t>シカク</t>
    </rPh>
    <rPh sb="3" eb="5">
      <t>バンゴウ</t>
    </rPh>
    <phoneticPr fontId="3"/>
  </si>
  <si>
    <t>様式第46号の1の②</t>
    <rPh sb="0" eb="2">
      <t>ヨウシキ</t>
    </rPh>
    <rPh sb="2" eb="3">
      <t>ダイ</t>
    </rPh>
    <rPh sb="5" eb="6">
      <t>ゴウ</t>
    </rPh>
    <phoneticPr fontId="3"/>
  </si>
  <si>
    <t>　※記入要領</t>
    <rPh sb="2" eb="4">
      <t>キニュウ</t>
    </rPh>
    <rPh sb="4" eb="6">
      <t>ヨウリョウ</t>
    </rPh>
    <phoneticPr fontId="3"/>
  </si>
  <si>
    <t xml:space="preserve">会社名
</t>
    <rPh sb="0" eb="3">
      <t>カイシャメイ</t>
    </rPh>
    <phoneticPr fontId="3"/>
  </si>
  <si>
    <t>平成29年3月</t>
  </si>
  <si>
    <t>監理技術者※２</t>
    <rPh sb="0" eb="2">
      <t>カンリ</t>
    </rPh>
    <rPh sb="2" eb="5">
      <t>ギジュツシャ</t>
    </rPh>
    <phoneticPr fontId="3"/>
  </si>
  <si>
    <t>主任技術者兼務工事申出書</t>
    <rPh sb="0" eb="2">
      <t>シュニン</t>
    </rPh>
    <rPh sb="2" eb="4">
      <t>ギジュツ</t>
    </rPh>
    <rPh sb="4" eb="5">
      <t>シャ</t>
    </rPh>
    <rPh sb="5" eb="7">
      <t>ケンム</t>
    </rPh>
    <rPh sb="7" eb="9">
      <t>コウジ</t>
    </rPh>
    <rPh sb="9" eb="10">
      <t>モウ</t>
    </rPh>
    <rPh sb="10" eb="11">
      <t>デ</t>
    </rPh>
    <rPh sb="11" eb="12">
      <t>ショ</t>
    </rPh>
    <phoneticPr fontId="3"/>
  </si>
  <si>
    <t>工種区分</t>
    <rPh sb="0" eb="2">
      <t>コウシュ</t>
    </rPh>
    <rPh sb="2" eb="4">
      <t>クブン</t>
    </rPh>
    <phoneticPr fontId="3"/>
  </si>
  <si>
    <t>出　来　形　測　定　表</t>
    <rPh sb="6" eb="7">
      <t>ソク</t>
    </rPh>
    <rPh sb="8" eb="9">
      <t>サダム</t>
    </rPh>
    <rPh sb="10" eb="11">
      <t>ヒョウ</t>
    </rPh>
    <phoneticPr fontId="3"/>
  </si>
  <si>
    <t>資料</t>
  </si>
  <si>
    <t>　　年　　　月　　　日</t>
    <rPh sb="2" eb="3">
      <t>ネン</t>
    </rPh>
    <rPh sb="6" eb="7">
      <t>ガツ</t>
    </rPh>
    <rPh sb="10" eb="11">
      <t>ニチ</t>
    </rPh>
    <phoneticPr fontId="3"/>
  </si>
  <si>
    <t>様式第46号の2の②</t>
    <rPh sb="0" eb="2">
      <t>ヨウシキ</t>
    </rPh>
    <rPh sb="2" eb="3">
      <t>ダイ</t>
    </rPh>
    <rPh sb="5" eb="6">
      <t>ゴウ</t>
    </rPh>
    <phoneticPr fontId="3"/>
  </si>
  <si>
    <t>ＣＡＤ施工管理ソフト、土量管理システム等の活用、ＩＣＴを活用した情報化施工</t>
  </si>
  <si>
    <t>様式第47号</t>
    <rPh sb="0" eb="2">
      <t>ヨウシキ</t>
    </rPh>
    <rPh sb="2" eb="3">
      <t>ダイ</t>
    </rPh>
    <rPh sb="5" eb="6">
      <t>ゴウ</t>
    </rPh>
    <phoneticPr fontId="3"/>
  </si>
  <si>
    <t>修補工事完了届</t>
    <rPh sb="0" eb="1">
      <t>シュウ</t>
    </rPh>
    <rPh sb="1" eb="2">
      <t>ホ</t>
    </rPh>
    <rPh sb="2" eb="4">
      <t>コウジ</t>
    </rPh>
    <rPh sb="4" eb="6">
      <t>カンリョウ</t>
    </rPh>
    <rPh sb="6" eb="7">
      <t>トドケ</t>
    </rPh>
    <phoneticPr fontId="3"/>
  </si>
  <si>
    <t>（本チェック結果を納品時に紙により提出）</t>
    <rPh sb="1" eb="2">
      <t>ホン</t>
    </rPh>
    <rPh sb="6" eb="8">
      <t>ケッカ</t>
    </rPh>
    <rPh sb="9" eb="11">
      <t>ノウヒン</t>
    </rPh>
    <rPh sb="11" eb="12">
      <t>ジ</t>
    </rPh>
    <rPh sb="13" eb="14">
      <t>カミ</t>
    </rPh>
    <rPh sb="17" eb="19">
      <t>テイシュツ</t>
    </rPh>
    <phoneticPr fontId="3"/>
  </si>
  <si>
    <t>安 全 ・ 訓 練 等 の 実 施 記 録</t>
    <rPh sb="18" eb="19">
      <t>キ</t>
    </rPh>
    <rPh sb="20" eb="21">
      <t>ロク</t>
    </rPh>
    <phoneticPr fontId="3"/>
  </si>
  <si>
    <t>年</t>
    <rPh sb="0" eb="1">
      <t>ネン</t>
    </rPh>
    <phoneticPr fontId="3"/>
  </si>
  <si>
    <t>適用基準年月、エラー有無（エラー有の場合は発注者の了解を得る）、チェック結果を署名のうえ提出</t>
    <rPh sb="0" eb="2">
      <t>テキヨウ</t>
    </rPh>
    <rPh sb="2" eb="4">
      <t>キジュン</t>
    </rPh>
    <rPh sb="4" eb="6">
      <t>ネンゲツ</t>
    </rPh>
    <rPh sb="10" eb="12">
      <t>ウム</t>
    </rPh>
    <rPh sb="16" eb="17">
      <t>アリ</t>
    </rPh>
    <rPh sb="18" eb="20">
      <t>バアイ</t>
    </rPh>
    <rPh sb="21" eb="24">
      <t>ハッチュウシャ</t>
    </rPh>
    <rPh sb="25" eb="27">
      <t>リョウカイ</t>
    </rPh>
    <rPh sb="28" eb="29">
      <t>エ</t>
    </rPh>
    <rPh sb="36" eb="38">
      <t>ケッカ</t>
    </rPh>
    <rPh sb="39" eb="41">
      <t>ショメイ</t>
    </rPh>
    <rPh sb="44" eb="46">
      <t>テイシュツ</t>
    </rPh>
    <phoneticPr fontId="3"/>
  </si>
  <si>
    <t>海洋工事災害防止</t>
  </si>
  <si>
    <t>月</t>
    <rPh sb="0" eb="1">
      <t>ガツ</t>
    </rPh>
    <phoneticPr fontId="3"/>
  </si>
  <si>
    <t>廃掃法12条の3</t>
    <rPh sb="0" eb="1">
      <t>ハイ</t>
    </rPh>
    <rPh sb="1" eb="2">
      <t>ハ</t>
    </rPh>
    <rPh sb="2" eb="3">
      <t>ホウ</t>
    </rPh>
    <rPh sb="5" eb="6">
      <t>ジョウ</t>
    </rPh>
    <phoneticPr fontId="3"/>
  </si>
  <si>
    <t>代表者名</t>
    <rPh sb="0" eb="2">
      <t>ダイヒョウ</t>
    </rPh>
    <rPh sb="2" eb="3">
      <t>シャ</t>
    </rPh>
    <rPh sb="3" eb="4">
      <t>メイ</t>
    </rPh>
    <phoneticPr fontId="3"/>
  </si>
  <si>
    <t>　②調査項目はすべて必須記入です。</t>
    <rPh sb="2" eb="4">
      <t>チョウサ</t>
    </rPh>
    <rPh sb="4" eb="6">
      <t>コウモク</t>
    </rPh>
    <rPh sb="10" eb="12">
      <t>ヒッス</t>
    </rPh>
    <rPh sb="12" eb="14">
      <t>キニュウ</t>
    </rPh>
    <phoneticPr fontId="3"/>
  </si>
  <si>
    <t>　⑦各所見（調査結果）欄に、採点をした理由等の所見を記入してください。</t>
    <rPh sb="2" eb="3">
      <t>カク</t>
    </rPh>
    <rPh sb="3" eb="4">
      <t>ショ</t>
    </rPh>
    <rPh sb="6" eb="8">
      <t>チョウサ</t>
    </rPh>
    <rPh sb="8" eb="10">
      <t>ケッカ</t>
    </rPh>
    <rPh sb="11" eb="12">
      <t>ラン</t>
    </rPh>
    <rPh sb="14" eb="16">
      <t>サイテン</t>
    </rPh>
    <rPh sb="19" eb="22">
      <t>リユウトウ</t>
    </rPh>
    <rPh sb="23" eb="25">
      <t>ショケン</t>
    </rPh>
    <rPh sb="26" eb="28">
      <t>キニュウ</t>
    </rPh>
    <phoneticPr fontId="3"/>
  </si>
  <si>
    <t>［事業所名］</t>
    <rPh sb="1" eb="4">
      <t>ジギョウショ</t>
    </rPh>
    <rPh sb="4" eb="5">
      <t>カイシャメイ</t>
    </rPh>
    <phoneticPr fontId="3"/>
  </si>
  <si>
    <t>建設業の
許可</t>
    <rPh sb="0" eb="3">
      <t>ケンセツギョウ</t>
    </rPh>
    <rPh sb="5" eb="7">
      <t>キョカ</t>
    </rPh>
    <phoneticPr fontId="3"/>
  </si>
  <si>
    <t>仮設工が減少したか？</t>
    <rPh sb="0" eb="2">
      <t>カセツ</t>
    </rPh>
    <rPh sb="2" eb="3">
      <t>コウ</t>
    </rPh>
    <rPh sb="4" eb="6">
      <t>ゲンショウ</t>
    </rPh>
    <phoneticPr fontId="3"/>
  </si>
  <si>
    <t>許　可　業　種</t>
    <rPh sb="0" eb="1">
      <t>モト</t>
    </rPh>
    <rPh sb="2" eb="3">
      <t>カ</t>
    </rPh>
    <rPh sb="4" eb="5">
      <t>ギョウ</t>
    </rPh>
    <rPh sb="6" eb="7">
      <t>シュ</t>
    </rPh>
    <phoneticPr fontId="3"/>
  </si>
  <si>
    <t>様式-1</t>
    <rPh sb="0" eb="2">
      <t>ヨウシキ</t>
    </rPh>
    <phoneticPr fontId="3"/>
  </si>
  <si>
    <t>許可（更新）年月日</t>
    <rPh sb="0" eb="2">
      <t>キョカ</t>
    </rPh>
    <rPh sb="3" eb="5">
      <t>コウシン</t>
    </rPh>
    <rPh sb="6" eb="9">
      <t>ネンガッピ</t>
    </rPh>
    <phoneticPr fontId="3"/>
  </si>
  <si>
    <t xml:space="preserve">別紙－３ </t>
    <rPh sb="0" eb="2">
      <t>ベッシ</t>
    </rPh>
    <phoneticPr fontId="3"/>
  </si>
  <si>
    <t>発注者の
監督員名</t>
    <rPh sb="0" eb="3">
      <t>ハッチュウシャ</t>
    </rPh>
    <rPh sb="5" eb="7">
      <t>カントク</t>
    </rPh>
    <rPh sb="7" eb="8">
      <t>イン</t>
    </rPh>
    <rPh sb="8" eb="9">
      <t>メイ</t>
    </rPh>
    <phoneticPr fontId="3"/>
  </si>
  <si>
    <t>１　工事名</t>
    <rPh sb="2" eb="3">
      <t>コウ</t>
    </rPh>
    <rPh sb="3" eb="4">
      <t>コト</t>
    </rPh>
    <rPh sb="4" eb="5">
      <t>メイ</t>
    </rPh>
    <phoneticPr fontId="3"/>
  </si>
  <si>
    <t>工事名称
及び
工事内容</t>
    <rPh sb="0" eb="2">
      <t>コウジ</t>
    </rPh>
    <rPh sb="2" eb="4">
      <t>メイショウ</t>
    </rPh>
    <rPh sb="5" eb="6">
      <t>オヨ</t>
    </rPh>
    <rPh sb="8" eb="10">
      <t>コウジ</t>
    </rPh>
    <rPh sb="10" eb="12">
      <t>ナイヨウ</t>
    </rPh>
    <phoneticPr fontId="3"/>
  </si>
  <si>
    <t>中小企業退職金
共済制度</t>
    <rPh sb="0" eb="2">
      <t>チュウショウ</t>
    </rPh>
    <rPh sb="2" eb="4">
      <t>キギョウ</t>
    </rPh>
    <rPh sb="4" eb="6">
      <t>タイショク</t>
    </rPh>
    <rPh sb="6" eb="7">
      <t>キン</t>
    </rPh>
    <rPh sb="8" eb="10">
      <t>キョウサイ</t>
    </rPh>
    <rPh sb="10" eb="12">
      <t>セイド</t>
    </rPh>
    <phoneticPr fontId="3"/>
  </si>
  <si>
    <t>施工に必要な許可業種</t>
    <rPh sb="0" eb="2">
      <t>セコウ</t>
    </rPh>
    <rPh sb="3" eb="5">
      <t>ヒツヨウ</t>
    </rPh>
    <rPh sb="6" eb="8">
      <t>キョカ</t>
    </rPh>
    <rPh sb="8" eb="10">
      <t>ギョウシュ</t>
    </rPh>
    <phoneticPr fontId="3"/>
  </si>
  <si>
    <t>現場代理人兼務工事申出書（回答書）</t>
    <rPh sb="0" eb="2">
      <t>ゲンバ</t>
    </rPh>
    <rPh sb="2" eb="5">
      <t>ダイリニン</t>
    </rPh>
    <rPh sb="5" eb="7">
      <t>ケンム</t>
    </rPh>
    <rPh sb="7" eb="9">
      <t>コウジ</t>
    </rPh>
    <rPh sb="9" eb="10">
      <t>モウ</t>
    </rPh>
    <rPh sb="10" eb="11">
      <t>デ</t>
    </rPh>
    <rPh sb="11" eb="12">
      <t>ショ</t>
    </rPh>
    <rPh sb="13" eb="15">
      <t>カイトウ</t>
    </rPh>
    <rPh sb="15" eb="16">
      <t>ショ</t>
    </rPh>
    <phoneticPr fontId="3"/>
  </si>
  <si>
    <t>保険加入の有無</t>
    <rPh sb="0" eb="2">
      <t>ホケン</t>
    </rPh>
    <rPh sb="2" eb="4">
      <t>カニュウ</t>
    </rPh>
    <rPh sb="5" eb="7">
      <t>ウム</t>
    </rPh>
    <phoneticPr fontId="3"/>
  </si>
  <si>
    <t>健康保険</t>
    <rPh sb="0" eb="2">
      <t>ケンコウ</t>
    </rPh>
    <rPh sb="2" eb="4">
      <t>ホケン</t>
    </rPh>
    <phoneticPr fontId="3"/>
  </si>
  <si>
    <t>様式第102号の1</t>
    <rPh sb="0" eb="2">
      <t>ヨウシキ</t>
    </rPh>
    <rPh sb="2" eb="3">
      <t>ダイ</t>
    </rPh>
    <rPh sb="6" eb="7">
      <t>ゴウ</t>
    </rPh>
    <phoneticPr fontId="3"/>
  </si>
  <si>
    <t>　　（一式工事の主任技術者が専門工事の主任技術者としての資格を有する場合は専門技術者を兼ねることができる。）</t>
  </si>
  <si>
    <t>受入教育
実施年月日</t>
  </si>
  <si>
    <t>雇用保険</t>
    <rPh sb="0" eb="2">
      <t>コヨウ</t>
    </rPh>
    <rPh sb="2" eb="4">
      <t>ホケン</t>
    </rPh>
    <phoneticPr fontId="3"/>
  </si>
  <si>
    <t>契約締結後7日以内</t>
    <rPh sb="2" eb="4">
      <t>テイケツ</t>
    </rPh>
    <phoneticPr fontId="3"/>
  </si>
  <si>
    <t>修補完了時</t>
  </si>
  <si>
    <t>□OTHERS（その他）</t>
  </si>
  <si>
    <t>評 価 内 容</t>
    <rPh sb="0" eb="1">
      <t>ヒョウ</t>
    </rPh>
    <rPh sb="2" eb="3">
      <t>アタイ</t>
    </rPh>
    <rPh sb="4" eb="5">
      <t>ウチ</t>
    </rPh>
    <rPh sb="6" eb="7">
      <t>カタチ</t>
    </rPh>
    <phoneticPr fontId="3"/>
  </si>
  <si>
    <t>契約
営業所</t>
    <rPh sb="0" eb="2">
      <t>ケイヤク</t>
    </rPh>
    <rPh sb="3" eb="6">
      <t>エイギョウショ</t>
    </rPh>
    <phoneticPr fontId="3"/>
  </si>
  <si>
    <t>　なお、主任技術者の工事現場における工程管理、品質管理、その他技術上の管理等に支障をきたすことはしません。</t>
    <rPh sb="4" eb="6">
      <t>シュニン</t>
    </rPh>
    <rPh sb="6" eb="8">
      <t>ギジュツ</t>
    </rPh>
    <rPh sb="8" eb="9">
      <t>シャ</t>
    </rPh>
    <rPh sb="18" eb="20">
      <t>コウテイ</t>
    </rPh>
    <rPh sb="20" eb="22">
      <t>カンリ</t>
    </rPh>
    <rPh sb="23" eb="25">
      <t>ヒンシツ</t>
    </rPh>
    <rPh sb="25" eb="27">
      <t>カンリ</t>
    </rPh>
    <rPh sb="30" eb="31">
      <t>ホカ</t>
    </rPh>
    <rPh sb="31" eb="33">
      <t>ギジュツ</t>
    </rPh>
    <rPh sb="33" eb="34">
      <t>ジョウ</t>
    </rPh>
    <rPh sb="35" eb="37">
      <t>カンリ</t>
    </rPh>
    <rPh sb="37" eb="38">
      <t>トウ</t>
    </rPh>
    <rPh sb="39" eb="41">
      <t>シショウ</t>
    </rPh>
    <phoneticPr fontId="3"/>
  </si>
  <si>
    <t>住　　　　　　　　　所</t>
    <rPh sb="0" eb="11">
      <t>ジュウショ</t>
    </rPh>
    <phoneticPr fontId="3"/>
  </si>
  <si>
    <t>施工体制台帳の写し
（工事打合簿(通知)に添付）</t>
    <rPh sb="7" eb="8">
      <t>ウツ</t>
    </rPh>
    <rPh sb="11" eb="13">
      <t>コウジ</t>
    </rPh>
    <rPh sb="13" eb="15">
      <t>ウチアワ</t>
    </rPh>
    <rPh sb="15" eb="16">
      <t>ボ</t>
    </rPh>
    <rPh sb="21" eb="23">
      <t>テンプ</t>
    </rPh>
    <phoneticPr fontId="3"/>
  </si>
  <si>
    <t>工       期</t>
    <rPh sb="0" eb="1">
      <t>コウ</t>
    </rPh>
    <rPh sb="8" eb="9">
      <t>キ</t>
    </rPh>
    <phoneticPr fontId="3"/>
  </si>
  <si>
    <t>元請契約</t>
    <rPh sb="0" eb="2">
      <t>モトウケ</t>
    </rPh>
    <rPh sb="2" eb="4">
      <t>ケイヤク</t>
    </rPh>
    <phoneticPr fontId="3"/>
  </si>
  <si>
    <t>部分使用について（回答）</t>
    <rPh sb="0" eb="2">
      <t>ブブン</t>
    </rPh>
    <rPh sb="2" eb="4">
      <t>シヨウ</t>
    </rPh>
    <rPh sb="9" eb="11">
      <t>カイトウ</t>
    </rPh>
    <phoneticPr fontId="3"/>
  </si>
  <si>
    <t>実 践 訓 練</t>
  </si>
  <si>
    <t>飛来、落下災害防止</t>
  </si>
  <si>
    <t>事業所
整理記号等</t>
    <rPh sb="0" eb="3">
      <t>ジギョウショ</t>
    </rPh>
    <rPh sb="4" eb="6">
      <t>セイリ</t>
    </rPh>
    <rPh sb="6" eb="8">
      <t>キゴウ</t>
    </rPh>
    <rPh sb="8" eb="9">
      <t>トウ</t>
    </rPh>
    <phoneticPr fontId="3"/>
  </si>
  <si>
    <t>営業所の名称</t>
    <rPh sb="0" eb="3">
      <t>エイギョウショ</t>
    </rPh>
    <rPh sb="4" eb="6">
      <t>メイショウ</t>
    </rPh>
    <phoneticPr fontId="3"/>
  </si>
  <si>
    <t>修補</t>
    <rPh sb="0" eb="1">
      <t>シュウ</t>
    </rPh>
    <rPh sb="1" eb="2">
      <t>ホ</t>
    </rPh>
    <phoneticPr fontId="3"/>
  </si>
  <si>
    <t>　　　　　　　　〃</t>
  </si>
  <si>
    <t>安全管理一般</t>
  </si>
  <si>
    <t>提出日　　　　　年　　　月　　　日</t>
    <rPh sb="0" eb="2">
      <t>テイシュツ</t>
    </rPh>
    <rPh sb="2" eb="3">
      <t>ビ</t>
    </rPh>
    <rPh sb="8" eb="9">
      <t>ネン</t>
    </rPh>
    <rPh sb="12" eb="13">
      <t>ガツ</t>
    </rPh>
    <rPh sb="16" eb="17">
      <t>ヒ</t>
    </rPh>
    <phoneticPr fontId="3"/>
  </si>
  <si>
    <t>現場代理人名</t>
    <rPh sb="0" eb="2">
      <t>ゲンバ</t>
    </rPh>
    <rPh sb="2" eb="4">
      <t>ダイリ</t>
    </rPh>
    <rPh sb="4" eb="5">
      <t>ニン</t>
    </rPh>
    <rPh sb="5" eb="6">
      <t>メイ</t>
    </rPh>
    <phoneticPr fontId="3"/>
  </si>
  <si>
    <t>品質・出来形の管理項目は減少したか？</t>
    <rPh sb="0" eb="2">
      <t>ヒンシツ</t>
    </rPh>
    <rPh sb="3" eb="6">
      <t>デキガタ</t>
    </rPh>
    <rPh sb="7" eb="9">
      <t>カンリ</t>
    </rPh>
    <rPh sb="9" eb="11">
      <t>コウモク</t>
    </rPh>
    <rPh sb="12" eb="14">
      <t>ゲンショウ</t>
    </rPh>
    <phoneticPr fontId="3"/>
  </si>
  <si>
    <t>説明資料は簡素に作成するものとし、必要に応じて別葉とする。</t>
  </si>
  <si>
    <t>権限及び
意見申出方法</t>
    <rPh sb="0" eb="2">
      <t>ケンゲン</t>
    </rPh>
    <rPh sb="2" eb="3">
      <t>オヨ</t>
    </rPh>
    <rPh sb="5" eb="7">
      <t>イケン</t>
    </rPh>
    <rPh sb="7" eb="9">
      <t>モウシデ</t>
    </rPh>
    <rPh sb="9" eb="11">
      <t>ホウホウ</t>
    </rPh>
    <phoneticPr fontId="3"/>
  </si>
  <si>
    <t>雇用管理責任者名</t>
    <rPh sb="0" eb="2">
      <t>コヨウ</t>
    </rPh>
    <rPh sb="2" eb="4">
      <t>カンリ</t>
    </rPh>
    <rPh sb="4" eb="7">
      <t>セキニンシャ</t>
    </rPh>
    <rPh sb="7" eb="8">
      <t>メイ</t>
    </rPh>
    <phoneticPr fontId="3"/>
  </si>
  <si>
    <t>５　使用期間</t>
    <rPh sb="2" eb="4">
      <t>シヨウ</t>
    </rPh>
    <rPh sb="4" eb="6">
      <t>キカン</t>
    </rPh>
    <phoneticPr fontId="3"/>
  </si>
  <si>
    <t>資格内容</t>
    <rPh sb="0" eb="2">
      <t>シカク</t>
    </rPh>
    <rPh sb="2" eb="4">
      <t>ナイヨウ</t>
    </rPh>
    <phoneticPr fontId="3"/>
  </si>
  <si>
    <t>安衛則169条、
170条</t>
    <rPh sb="0" eb="1">
      <t>アン</t>
    </rPh>
    <rPh sb="1" eb="2">
      <t>マモル</t>
    </rPh>
    <rPh sb="2" eb="3">
      <t>ソク</t>
    </rPh>
    <rPh sb="6" eb="7">
      <t>ジョウ</t>
    </rPh>
    <rPh sb="12" eb="13">
      <t>ジョウ</t>
    </rPh>
    <phoneticPr fontId="3"/>
  </si>
  <si>
    <t>様式第51号</t>
  </si>
  <si>
    <t>（工事番号）</t>
    <rPh sb="1" eb="3">
      <t>コウジ</t>
    </rPh>
    <rPh sb="3" eb="5">
      <t>バンゴウ</t>
    </rPh>
    <phoneticPr fontId="3"/>
  </si>
  <si>
    <t>現場
代理人名</t>
    <rPh sb="0" eb="2">
      <t>ゲンバ</t>
    </rPh>
    <rPh sb="3" eb="5">
      <t>ダイリ</t>
    </rPh>
    <rPh sb="5" eb="6">
      <t>ニン</t>
    </rPh>
    <rPh sb="6" eb="7">
      <t>メイ</t>
    </rPh>
    <phoneticPr fontId="3"/>
  </si>
  <si>
    <t>担当
工事内容</t>
    <rPh sb="0" eb="2">
      <t>タントウ</t>
    </rPh>
    <rPh sb="3" eb="5">
      <t>コウジ</t>
    </rPh>
    <rPh sb="5" eb="7">
      <t>ナイヨウ</t>
    </rPh>
    <phoneticPr fontId="3"/>
  </si>
  <si>
    <t>出来形管理図（構造図）</t>
    <rPh sb="0" eb="2">
      <t>デキ</t>
    </rPh>
    <rPh sb="2" eb="3">
      <t>カタチ</t>
    </rPh>
    <rPh sb="3" eb="5">
      <t>カンリ</t>
    </rPh>
    <rPh sb="5" eb="6">
      <t>ズ</t>
    </rPh>
    <rPh sb="7" eb="10">
      <t>コウゾウズ</t>
    </rPh>
    <phoneticPr fontId="3"/>
  </si>
  <si>
    <t>施 工 体 制 台 帳</t>
    <rPh sb="0" eb="1">
      <t>シ</t>
    </rPh>
    <rPh sb="2" eb="3">
      <t>コウ</t>
    </rPh>
    <rPh sb="4" eb="5">
      <t>カラダ</t>
    </rPh>
    <rPh sb="6" eb="7">
      <t>セイ</t>
    </rPh>
    <rPh sb="8" eb="9">
      <t>ダイ</t>
    </rPh>
    <rPh sb="10" eb="11">
      <t>チョウ</t>
    </rPh>
    <phoneticPr fontId="3"/>
  </si>
  <si>
    <t>工事名称</t>
    <rPh sb="0" eb="2">
      <t>コウジ</t>
    </rPh>
    <rPh sb="2" eb="4">
      <t>メイショウ</t>
    </rPh>
    <phoneticPr fontId="3"/>
  </si>
  <si>
    <t>中間検査時</t>
    <rPh sb="0" eb="2">
      <t>チュウカン</t>
    </rPh>
    <rPh sb="2" eb="4">
      <t>ケンサ</t>
    </rPh>
    <rPh sb="4" eb="5">
      <t>ジ</t>
    </rPh>
    <phoneticPr fontId="3"/>
  </si>
  <si>
    <t>元請名</t>
    <rPh sb="0" eb="1">
      <t>モト</t>
    </rPh>
    <rPh sb="1" eb="2">
      <t>ウ</t>
    </rPh>
    <rPh sb="2" eb="3">
      <t>メイ</t>
    </rPh>
    <phoneticPr fontId="3"/>
  </si>
  <si>
    <t>施工計画書提出時</t>
    <rPh sb="0" eb="2">
      <t>セコウ</t>
    </rPh>
    <rPh sb="2" eb="5">
      <t>ケイカクショ</t>
    </rPh>
    <rPh sb="5" eb="7">
      <t>テイシュツ</t>
    </rPh>
    <rPh sb="7" eb="8">
      <t>ジ</t>
    </rPh>
    <phoneticPr fontId="3"/>
  </si>
  <si>
    <r>
      <rPr>
        <b/>
        <u/>
        <sz val="12"/>
        <rFont val="ＭＳ Ｐゴシック"/>
        <family val="3"/>
        <charset val="128"/>
      </rPr>
      <t>※提出時期や提出方法は、</t>
    </r>
    <r>
      <rPr>
        <b/>
        <u/>
        <sz val="12"/>
        <color indexed="12"/>
        <rFont val="ＭＳ Ｐゴシック"/>
        <family val="3"/>
        <charset val="128"/>
      </rPr>
      <t>主要書類一覧表</t>
    </r>
    <r>
      <rPr>
        <b/>
        <u/>
        <sz val="12"/>
        <rFont val="ＭＳ Ｐゴシック"/>
        <family val="3"/>
        <charset val="128"/>
      </rPr>
      <t>で確認願います。</t>
    </r>
    <rPh sb="1" eb="3">
      <t>テイシュツ</t>
    </rPh>
    <rPh sb="3" eb="5">
      <t>ジキ</t>
    </rPh>
    <rPh sb="6" eb="8">
      <t>テイシュツ</t>
    </rPh>
    <rPh sb="8" eb="10">
      <t>ホウホウ</t>
    </rPh>
    <rPh sb="12" eb="14">
      <t>シュヨウ</t>
    </rPh>
    <rPh sb="14" eb="16">
      <t>ショルイ</t>
    </rPh>
    <rPh sb="16" eb="18">
      <t>イチラン</t>
    </rPh>
    <rPh sb="18" eb="19">
      <t>ヒョウ</t>
    </rPh>
    <rPh sb="20" eb="22">
      <t>カクニン</t>
    </rPh>
    <rPh sb="22" eb="23">
      <t>ネガ</t>
    </rPh>
    <phoneticPr fontId="3"/>
  </si>
  <si>
    <t>工事</t>
    <rPh sb="0" eb="2">
      <t>コウジ</t>
    </rPh>
    <phoneticPr fontId="3"/>
  </si>
  <si>
    <t>安全衛生責任者</t>
    <rPh sb="0" eb="2">
      <t>アンゼン</t>
    </rPh>
    <rPh sb="2" eb="4">
      <t>エイセイ</t>
    </rPh>
    <rPh sb="4" eb="7">
      <t>セキニンシャ</t>
    </rPh>
    <phoneticPr fontId="3"/>
  </si>
  <si>
    <t>安衛則567条</t>
    <rPh sb="0" eb="1">
      <t>アン</t>
    </rPh>
    <rPh sb="1" eb="2">
      <t>マモル</t>
    </rPh>
    <rPh sb="2" eb="3">
      <t>ソク</t>
    </rPh>
    <rPh sb="6" eb="7">
      <t>ジョウ</t>
    </rPh>
    <phoneticPr fontId="3"/>
  </si>
  <si>
    <t>専門技術者</t>
    <rPh sb="0" eb="2">
      <t>センモン</t>
    </rPh>
    <rPh sb="2" eb="5">
      <t>ギジュツシャ</t>
    </rPh>
    <phoneticPr fontId="3"/>
  </si>
  <si>
    <t>　　年 月 日 ～ 年 月 日</t>
    <rPh sb="2" eb="3">
      <t>ネン</t>
    </rPh>
    <rPh sb="4" eb="5">
      <t>ツキ</t>
    </rPh>
    <rPh sb="6" eb="7">
      <t>ヒ</t>
    </rPh>
    <rPh sb="10" eb="11">
      <t>ネン</t>
    </rPh>
    <rPh sb="12" eb="13">
      <t>ツキ</t>
    </rPh>
    <rPh sb="14" eb="15">
      <t>ヒ</t>
    </rPh>
    <phoneticPr fontId="3"/>
  </si>
  <si>
    <t>安衛法59条、
安衛則35条</t>
    <rPh sb="0" eb="1">
      <t>アン</t>
    </rPh>
    <rPh sb="1" eb="2">
      <t>マモル</t>
    </rPh>
    <rPh sb="2" eb="3">
      <t>ホウ</t>
    </rPh>
    <rPh sb="5" eb="6">
      <t>ジョウ</t>
    </rPh>
    <rPh sb="8" eb="9">
      <t>アン</t>
    </rPh>
    <rPh sb="9" eb="10">
      <t>マモル</t>
    </rPh>
    <rPh sb="10" eb="11">
      <t>ノリ</t>
    </rPh>
    <rPh sb="13" eb="14">
      <t>ジョウ</t>
    </rPh>
    <phoneticPr fontId="3"/>
  </si>
  <si>
    <t>元方安全衛生管理者</t>
    <rPh sb="0" eb="1">
      <t>モト</t>
    </rPh>
    <rPh sb="1" eb="2">
      <t>カタ</t>
    </rPh>
    <rPh sb="2" eb="4">
      <t>アンゼン</t>
    </rPh>
    <rPh sb="4" eb="6">
      <t>エイセイ</t>
    </rPh>
    <rPh sb="6" eb="8">
      <t>カンリ</t>
    </rPh>
    <rPh sb="8" eb="9">
      <t>シャ</t>
    </rPh>
    <phoneticPr fontId="3"/>
  </si>
  <si>
    <t>産業廃棄物の発生量は減少したか？</t>
    <rPh sb="0" eb="2">
      <t>サンギョウ</t>
    </rPh>
    <rPh sb="2" eb="5">
      <t>ハイキブツ</t>
    </rPh>
    <rPh sb="6" eb="8">
      <t>ハッセイ</t>
    </rPh>
    <rPh sb="8" eb="9">
      <t>リョウ</t>
    </rPh>
    <rPh sb="10" eb="12">
      <t>ゲンショウ</t>
    </rPh>
    <phoneticPr fontId="3"/>
  </si>
  <si>
    <t>施工関係</t>
    <rPh sb="0" eb="2">
      <t>セコウ</t>
    </rPh>
    <rPh sb="2" eb="4">
      <t>カンケイ</t>
    </rPh>
    <phoneticPr fontId="3"/>
  </si>
  <si>
    <t>危険物等の取り扱いが減少したか？</t>
    <rPh sb="0" eb="4">
      <t>キケンブツトウ</t>
    </rPh>
    <rPh sb="5" eb="6">
      <t>ト</t>
    </rPh>
    <rPh sb="7" eb="8">
      <t>アツカ</t>
    </rPh>
    <rPh sb="10" eb="12">
      <t>ゲンショウ</t>
    </rPh>
    <phoneticPr fontId="3"/>
  </si>
  <si>
    <t>会          長</t>
    <rPh sb="0" eb="12">
      <t>カイチョウ</t>
    </rPh>
    <phoneticPr fontId="3"/>
  </si>
  <si>
    <t>講　師　名</t>
    <rPh sb="0" eb="1">
      <t>コウ</t>
    </rPh>
    <rPh sb="2" eb="3">
      <t>シ</t>
    </rPh>
    <rPh sb="4" eb="5">
      <t>メイ</t>
    </rPh>
    <phoneticPr fontId="3"/>
  </si>
  <si>
    <t>地域社会や住民に対する貢献</t>
    <rPh sb="5" eb="6">
      <t>ス</t>
    </rPh>
    <phoneticPr fontId="3"/>
  </si>
  <si>
    <t>副    会    長</t>
    <rPh sb="0" eb="11">
      <t>フクカイチョウ</t>
    </rPh>
    <phoneticPr fontId="3"/>
  </si>
  <si>
    <t>墜落災害防止</t>
  </si>
  <si>
    <t>　　年　　月　　日</t>
    <rPh sb="2" eb="3">
      <t>ネン</t>
    </rPh>
    <rPh sb="5" eb="6">
      <t>ガツ</t>
    </rPh>
    <rPh sb="8" eb="9">
      <t>ニチ</t>
    </rPh>
    <phoneticPr fontId="3"/>
  </si>
  <si>
    <t>位置情報チェックツール等</t>
    <rPh sb="0" eb="2">
      <t>イチ</t>
    </rPh>
    <rPh sb="2" eb="4">
      <t>ジョウホウ</t>
    </rPh>
    <rPh sb="11" eb="12">
      <t>トウ</t>
    </rPh>
    <phoneticPr fontId="3"/>
  </si>
  <si>
    <t>検査の結果、修補の指示があった下記の事項について、修補を承諾します。</t>
    <rPh sb="0" eb="2">
      <t>ケンサ</t>
    </rPh>
    <rPh sb="3" eb="5">
      <t>ケッカ</t>
    </rPh>
    <rPh sb="6" eb="7">
      <t>シュウ</t>
    </rPh>
    <rPh sb="7" eb="8">
      <t>ホ</t>
    </rPh>
    <rPh sb="9" eb="11">
      <t>シジ</t>
    </rPh>
    <rPh sb="15" eb="17">
      <t>カキ</t>
    </rPh>
    <rPh sb="18" eb="20">
      <t>ジコウ</t>
    </rPh>
    <rPh sb="25" eb="26">
      <t>シュウ</t>
    </rPh>
    <rPh sb="26" eb="27">
      <t>ホ</t>
    </rPh>
    <rPh sb="28" eb="30">
      <t>ショウダク</t>
    </rPh>
    <phoneticPr fontId="3"/>
  </si>
  <si>
    <t>7　測定年月日</t>
    <rPh sb="2" eb="4">
      <t>ソクテイ</t>
    </rPh>
    <rPh sb="4" eb="5">
      <t>ネン</t>
    </rPh>
    <rPh sb="5" eb="7">
      <t>ツキヒ</t>
    </rPh>
    <phoneticPr fontId="3"/>
  </si>
  <si>
    <t>第61号</t>
    <rPh sb="0" eb="1">
      <t>ダイ</t>
    </rPh>
    <rPh sb="3" eb="4">
      <t>ゴウ</t>
    </rPh>
    <phoneticPr fontId="3"/>
  </si>
  <si>
    <t>受　注　者</t>
    <rPh sb="0" eb="1">
      <t>ウケ</t>
    </rPh>
    <rPh sb="2" eb="3">
      <t>チュウ</t>
    </rPh>
    <rPh sb="4" eb="5">
      <t>シャ</t>
    </rPh>
    <phoneticPr fontId="3"/>
  </si>
  <si>
    <t>指　示　事　項</t>
    <rPh sb="0" eb="1">
      <t>ユビ</t>
    </rPh>
    <rPh sb="2" eb="3">
      <t>シメス</t>
    </rPh>
    <rPh sb="4" eb="5">
      <t>コト</t>
    </rPh>
    <rPh sb="6" eb="7">
      <t>コウ</t>
    </rPh>
    <phoneticPr fontId="3"/>
  </si>
  <si>
    <t>　下記の工事にて専任を要する主任技術者を兼務配置したいので申出ます。</t>
    <rPh sb="8" eb="10">
      <t>センニン</t>
    </rPh>
    <rPh sb="11" eb="12">
      <t>ヨウ</t>
    </rPh>
    <rPh sb="14" eb="16">
      <t>シュニン</t>
    </rPh>
    <rPh sb="16" eb="18">
      <t>ギジュツ</t>
    </rPh>
    <rPh sb="18" eb="19">
      <t>シャ</t>
    </rPh>
    <phoneticPr fontId="3"/>
  </si>
  <si>
    <t>各種計画書</t>
    <rPh sb="0" eb="2">
      <t>カクシュ</t>
    </rPh>
    <rPh sb="2" eb="5">
      <t>ケイカクショ</t>
    </rPh>
    <phoneticPr fontId="3"/>
  </si>
  <si>
    <t>修　補　期　限</t>
    <rPh sb="0" eb="1">
      <t>シュウ</t>
    </rPh>
    <rPh sb="2" eb="3">
      <t>ホ</t>
    </rPh>
    <rPh sb="4" eb="5">
      <t>キ</t>
    </rPh>
    <rPh sb="6" eb="7">
      <t>キリ</t>
    </rPh>
    <phoneticPr fontId="3"/>
  </si>
  <si>
    <t>監督員(副主務)</t>
  </si>
  <si>
    <t>　　下記のとおり、修補工事が完了しましたのでお届けします。</t>
    <rPh sb="2" eb="4">
      <t>カキ</t>
    </rPh>
    <rPh sb="9" eb="10">
      <t>シュウ</t>
    </rPh>
    <rPh sb="10" eb="11">
      <t>ホ</t>
    </rPh>
    <rPh sb="11" eb="13">
      <t>コウジ</t>
    </rPh>
    <rPh sb="14" eb="16">
      <t>カンリョウ</t>
    </rPh>
    <rPh sb="23" eb="24">
      <t>トド</t>
    </rPh>
    <phoneticPr fontId="3"/>
  </si>
  <si>
    <t>富山県建設工事標準請負契約約款第10条の改正にかかる現場代理人の工事現場における常駐等の運用について（H23.3.31）
建設工事の現場代理人の常駐及び技術者の専任に係る取扱いについて（H30.3.15）</t>
  </si>
  <si>
    <t>主任技術者を現工事と兼務させたい工事</t>
    <rPh sb="0" eb="2">
      <t>シュニン</t>
    </rPh>
    <rPh sb="2" eb="4">
      <t>ギジュツ</t>
    </rPh>
    <rPh sb="4" eb="5">
      <t>シャ</t>
    </rPh>
    <phoneticPr fontId="3"/>
  </si>
  <si>
    <t>工　事　名</t>
    <rPh sb="0" eb="1">
      <t>コウ</t>
    </rPh>
    <rPh sb="2" eb="3">
      <t>コト</t>
    </rPh>
    <rPh sb="4" eb="5">
      <t>メイ</t>
    </rPh>
    <phoneticPr fontId="3"/>
  </si>
  <si>
    <t>建設業退職金共済制度へ加入している。（3に掛金収納書を貼付）</t>
    <rPh sb="11" eb="13">
      <t>カニュウ</t>
    </rPh>
    <phoneticPr fontId="3"/>
  </si>
  <si>
    <t>□1</t>
  </si>
  <si>
    <t>施工規模が特殊な工事</t>
  </si>
  <si>
    <t>工事カルテ受領書（CORINS）</t>
  </si>
  <si>
    <t>品質は向上したか？</t>
    <rPh sb="0" eb="2">
      <t>ヒンシツ</t>
    </rPh>
    <rPh sb="3" eb="5">
      <t>コウジョウ</t>
    </rPh>
    <phoneticPr fontId="3"/>
  </si>
  <si>
    <t>周辺環境条件による作業条件、工程への影響</t>
  </si>
  <si>
    <t>　※安全教育・訓練の実施予定表</t>
  </si>
  <si>
    <t>前払金額</t>
    <rPh sb="0" eb="2">
      <t>まえばら</t>
    </rPh>
    <rPh sb="2" eb="4">
      <t>きんがく</t>
    </rPh>
    <phoneticPr fontId="3" type="Hiragana"/>
  </si>
  <si>
    <t>その他</t>
    <rPh sb="2" eb="3">
      <t>タ</t>
    </rPh>
    <phoneticPr fontId="3"/>
  </si>
  <si>
    <t>請負代金額</t>
    <rPh sb="0" eb="2">
      <t>うけおい</t>
    </rPh>
    <rPh sb="2" eb="3">
      <t>だい</t>
    </rPh>
    <rPh sb="3" eb="5">
      <t>きんがく</t>
    </rPh>
    <phoneticPr fontId="3" type="Hiragana"/>
  </si>
  <si>
    <t>新技術活用</t>
  </si>
  <si>
    <t>安全衛生関係</t>
    <rPh sb="0" eb="2">
      <t>アンゼン</t>
    </rPh>
    <rPh sb="2" eb="4">
      <t>エイセイ</t>
    </rPh>
    <rPh sb="4" eb="6">
      <t>カンケイ</t>
    </rPh>
    <phoneticPr fontId="3"/>
  </si>
  <si>
    <t>高圧室、潜水災害防止</t>
  </si>
  <si>
    <t xml:space="preserve"> 地域への貢献等</t>
  </si>
  <si>
    <t>４月</t>
    <rPh sb="1" eb="2">
      <t>ガツ</t>
    </rPh>
    <phoneticPr fontId="3"/>
  </si>
  <si>
    <t>地盤の変形、近接構造物、地中構造物への影響</t>
  </si>
  <si>
    <t>二次製品、代替製品の利用</t>
  </si>
  <si>
    <t>Ⅶその他</t>
    <rPh sb="3" eb="4">
      <t>タ</t>
    </rPh>
    <phoneticPr fontId="3"/>
  </si>
  <si>
    <t>部分払金請求書</t>
    <rPh sb="0" eb="2">
      <t>ブブン</t>
    </rPh>
    <rPh sb="2" eb="3">
      <t>ハラ</t>
    </rPh>
    <rPh sb="3" eb="4">
      <t>キン</t>
    </rPh>
    <rPh sb="4" eb="7">
      <t>セイキュウショ</t>
    </rPh>
    <phoneticPr fontId="3"/>
  </si>
  <si>
    <t>□工事写真</t>
    <rPh sb="1" eb="3">
      <t>コウジ</t>
    </rPh>
    <rPh sb="3" eb="5">
      <t>シャシン</t>
    </rPh>
    <phoneticPr fontId="3"/>
  </si>
  <si>
    <t>優れた技術力または能力として評価できる技術による施工</t>
  </si>
  <si>
    <t>事故／修補</t>
    <rPh sb="0" eb="2">
      <t>ジコ</t>
    </rPh>
    <rPh sb="3" eb="5">
      <t>シュウホ</t>
    </rPh>
    <phoneticPr fontId="3"/>
  </si>
  <si>
    <t>　④記載している項目に該当がない場合は、「その他追加調査した結果」に追記してください。</t>
    <rPh sb="2" eb="4">
      <t>キサイ</t>
    </rPh>
    <rPh sb="8" eb="10">
      <t>コウモク</t>
    </rPh>
    <rPh sb="11" eb="13">
      <t>ガイトウ</t>
    </rPh>
    <rPh sb="16" eb="18">
      <t>バアイ</t>
    </rPh>
    <rPh sb="23" eb="24">
      <t>タ</t>
    </rPh>
    <rPh sb="24" eb="26">
      <t>ツイカ</t>
    </rPh>
    <rPh sb="26" eb="28">
      <t>チョウサ</t>
    </rPh>
    <rPh sb="30" eb="32">
      <t>ケッカ</t>
    </rPh>
    <rPh sb="34" eb="36">
      <t>ツイキ</t>
    </rPh>
    <phoneticPr fontId="3"/>
  </si>
  <si>
    <t>施工管理の工夫（現場管理、施工計画、写真管理）</t>
  </si>
  <si>
    <t>付けで契約を締結した下記工事の現場代理人等を変更したので、</t>
    <rPh sb="22" eb="24">
      <t>ヘンコウ</t>
    </rPh>
    <phoneticPr fontId="3"/>
  </si>
  <si>
    <t>（注）３．各社別に作成するのが原則だが、リース機械等の運転者は一緒でもよい。</t>
    <rPh sb="1" eb="2">
      <t>チュウ</t>
    </rPh>
    <phoneticPr fontId="3"/>
  </si>
  <si>
    <t>富山県認定ﾘｻｲｸﾙ製品・トライアル発注商品・県内産木材を使った製品の積極的活用</t>
  </si>
  <si>
    <t xml:space="preserve">　　　　1)建設業法「技術検定」                        </t>
    <rPh sb="13" eb="15">
      <t>ケンテイ</t>
    </rPh>
    <phoneticPr fontId="3"/>
  </si>
  <si>
    <t>４　健康保険等の加入状況の保険加入の有無欄には、各保険の適用を受ける営業所について届出を行っている場合は「加入」を、</t>
  </si>
  <si>
    <t>二次製品等の使用材料の工夫</t>
  </si>
  <si>
    <t>第63号</t>
    <rPh sb="0" eb="1">
      <t>ダイ</t>
    </rPh>
    <rPh sb="3" eb="4">
      <t>ゴウ</t>
    </rPh>
    <phoneticPr fontId="3"/>
  </si>
  <si>
    <t>ＮＥＴＩＳ登録技術の積極的活用</t>
  </si>
  <si>
    <t>届出済の主任技術者の氏名</t>
    <rPh sb="4" eb="6">
      <t>シュニン</t>
    </rPh>
    <rPh sb="6" eb="8">
      <t>ギジュツ</t>
    </rPh>
    <rPh sb="8" eb="9">
      <t>シャ</t>
    </rPh>
    <phoneticPr fontId="3"/>
  </si>
  <si>
    <t>安全施設・仮設備の配慮</t>
  </si>
  <si>
    <t xml:space="preserve">  +2   +1    0   -1   -2</t>
  </si>
  <si>
    <t>完成月、工事中止期間中は提出不要</t>
    <rPh sb="0" eb="2">
      <t>カンセイ</t>
    </rPh>
    <rPh sb="2" eb="3">
      <t>ツキ</t>
    </rPh>
    <rPh sb="4" eb="6">
      <t>コウジ</t>
    </rPh>
    <rPh sb="6" eb="8">
      <t>チュウシ</t>
    </rPh>
    <rPh sb="8" eb="11">
      <t>キカンチュウ</t>
    </rPh>
    <rPh sb="12" eb="14">
      <t>テイシュツ</t>
    </rPh>
    <rPh sb="14" eb="16">
      <t>フヨウ</t>
    </rPh>
    <phoneticPr fontId="3"/>
  </si>
  <si>
    <t>(分)</t>
    <rPh sb="1" eb="2">
      <t>フン</t>
    </rPh>
    <phoneticPr fontId="3"/>
  </si>
  <si>
    <t>安全教育・講習会・パトロール・安全帯使用等の工夫</t>
  </si>
  <si>
    <t>３　主任技術者又は監理技術者の配置状況について「専任・非専任」のいずれかに○印を付けること。</t>
  </si>
  <si>
    <t>作業環境の改善</t>
  </si>
  <si>
    <t>変更契約締結時</t>
    <rPh sb="0" eb="2">
      <t>ヘンコウ</t>
    </rPh>
    <rPh sb="2" eb="4">
      <t>ケイヤク</t>
    </rPh>
    <rPh sb="4" eb="6">
      <t>テイケツ</t>
    </rPh>
    <rPh sb="6" eb="7">
      <t>ジ</t>
    </rPh>
    <phoneticPr fontId="3"/>
  </si>
  <si>
    <t>出来形・精度は向上したか？</t>
    <rPh sb="0" eb="3">
      <t>デキガタ</t>
    </rPh>
    <rPh sb="4" eb="6">
      <t>セイド</t>
    </rPh>
    <rPh sb="7" eb="9">
      <t>コウジョウ</t>
    </rPh>
    <phoneticPr fontId="3"/>
  </si>
  <si>
    <t>現場での地球環境への配慮</t>
  </si>
  <si>
    <t>契約時／現場代理人等</t>
    <rPh sb="0" eb="2">
      <t>ケイヤク</t>
    </rPh>
    <rPh sb="2" eb="3">
      <t>ジ</t>
    </rPh>
    <rPh sb="4" eb="6">
      <t>ゲンバ</t>
    </rPh>
    <rPh sb="6" eb="9">
      <t>ダイリニン</t>
    </rPh>
    <rPh sb="9" eb="10">
      <t>トウ</t>
    </rPh>
    <phoneticPr fontId="3"/>
  </si>
  <si>
    <t xml:space="preserve"> …現場代理人</t>
    <rPh sb="2" eb="4">
      <t>ゲンバ</t>
    </rPh>
    <rPh sb="4" eb="7">
      <t>ダイリニン</t>
    </rPh>
    <phoneticPr fontId="3"/>
  </si>
  <si>
    <t xml:space="preserve">周辺環境への配慮 </t>
  </si>
  <si>
    <t>活用効果調査表（施工者希望型 受注者提出用）　</t>
    <rPh sb="0" eb="2">
      <t>カツヨウ</t>
    </rPh>
    <rPh sb="2" eb="4">
      <t>コウカ</t>
    </rPh>
    <rPh sb="4" eb="7">
      <t>チョウサヒョウ</t>
    </rPh>
    <rPh sb="8" eb="10">
      <t>セコウ</t>
    </rPh>
    <rPh sb="10" eb="11">
      <t>シャ</t>
    </rPh>
    <rPh sb="11" eb="14">
      <t>キボウガタ</t>
    </rPh>
    <rPh sb="15" eb="18">
      <t>ジュチュウシャ</t>
    </rPh>
    <rPh sb="18" eb="21">
      <t>テイシュツヨウ</t>
    </rPh>
    <phoneticPr fontId="3"/>
  </si>
  <si>
    <t>現場環境の地域への調和</t>
  </si>
  <si>
    <t>納品時チェック</t>
    <rPh sb="0" eb="2">
      <t>ノウヒン</t>
    </rPh>
    <rPh sb="2" eb="3">
      <t>ジ</t>
    </rPh>
    <phoneticPr fontId="3"/>
  </si>
  <si>
    <t>地域住民とのコミュニケーション</t>
  </si>
  <si>
    <t>様式第50号の3</t>
    <rPh sb="0" eb="2">
      <t>ヨウシキ</t>
    </rPh>
    <rPh sb="2" eb="3">
      <t>ダイ</t>
    </rPh>
    <rPh sb="5" eb="6">
      <t>ゴウ</t>
    </rPh>
    <phoneticPr fontId="3"/>
  </si>
  <si>
    <t>決裁欄</t>
    <rPh sb="0" eb="2">
      <t>けっさい</t>
    </rPh>
    <rPh sb="2" eb="3">
      <t>らん</t>
    </rPh>
    <phoneticPr fontId="3" type="Hiragana"/>
  </si>
  <si>
    <t>評　価　内　容</t>
    <rPh sb="0" eb="1">
      <t>ヒョウ</t>
    </rPh>
    <rPh sb="2" eb="3">
      <t>アタイ</t>
    </rPh>
    <rPh sb="4" eb="5">
      <t>ウチ</t>
    </rPh>
    <rPh sb="6" eb="7">
      <t>カタチ</t>
    </rPh>
    <phoneticPr fontId="3"/>
  </si>
  <si>
    <t>備　　　　　　考</t>
    <rPh sb="0" eb="1">
      <t>ソナエ</t>
    </rPh>
    <rPh sb="7" eb="8">
      <t>コウ</t>
    </rPh>
    <phoneticPr fontId="3"/>
  </si>
  <si>
    <t>地域に密着した清掃活動等の実施</t>
  </si>
  <si>
    <t>中間前払金請求書</t>
  </si>
  <si>
    <t>動植物等の自然環境の保全への配慮</t>
  </si>
  <si>
    <t>現道上での交通規制による影響</t>
  </si>
  <si>
    <t>周辺住民等に対する騒音・振動への配慮</t>
  </si>
  <si>
    <t>施工個所が広範囲に亘る工事</t>
  </si>
  <si>
    <t>工事特性・創意工夫・社会性等に関する実施状況（説明資料）</t>
    <rPh sb="0" eb="2">
      <t>コウジ</t>
    </rPh>
    <rPh sb="2" eb="4">
      <t>トクセイ</t>
    </rPh>
    <rPh sb="5" eb="7">
      <t>ソウイ</t>
    </rPh>
    <rPh sb="7" eb="9">
      <t>クフウ</t>
    </rPh>
    <rPh sb="10" eb="12">
      <t>シャカイ</t>
    </rPh>
    <rPh sb="12" eb="13">
      <t>セイ</t>
    </rPh>
    <rPh sb="13" eb="14">
      <t>トウ</t>
    </rPh>
    <rPh sb="15" eb="16">
      <t>カン</t>
    </rPh>
    <rPh sb="18" eb="20">
      <t>ジッシ</t>
    </rPh>
    <rPh sb="20" eb="22">
      <t>ジョウキョウ</t>
    </rPh>
    <rPh sb="23" eb="25">
      <t>セツメイ</t>
    </rPh>
    <rPh sb="25" eb="27">
      <t>シリョウ</t>
    </rPh>
    <phoneticPr fontId="3"/>
  </si>
  <si>
    <t>（添付図）</t>
  </si>
  <si>
    <t>　　　年　　月　　日</t>
    <rPh sb="3" eb="4">
      <t>ネン</t>
    </rPh>
    <rPh sb="6" eb="7">
      <t>ツキ</t>
    </rPh>
    <rPh sb="9" eb="10">
      <t>ニチ</t>
    </rPh>
    <phoneticPr fontId="3"/>
  </si>
  <si>
    <t>令和　　年　月　日</t>
    <rPh sb="4" eb="5">
      <t>ネン</t>
    </rPh>
    <rPh sb="6" eb="7">
      <t>ツキ</t>
    </rPh>
    <rPh sb="8" eb="9">
      <t>ニチ</t>
    </rPh>
    <phoneticPr fontId="3"/>
  </si>
  <si>
    <t>　　ただし、その他については、内容の記載した場合に、評価点へのチェック(○で囲む）を行ってください。</t>
    <rPh sb="8" eb="9">
      <t>タ</t>
    </rPh>
    <rPh sb="15" eb="17">
      <t>ナイヨウ</t>
    </rPh>
    <rPh sb="18" eb="20">
      <t>キサイ</t>
    </rPh>
    <rPh sb="22" eb="24">
      <t>バアイ</t>
    </rPh>
    <rPh sb="26" eb="28">
      <t>ヒョウカ</t>
    </rPh>
    <rPh sb="28" eb="29">
      <t>テン</t>
    </rPh>
    <rPh sb="38" eb="39">
      <t>カコ</t>
    </rPh>
    <rPh sb="42" eb="43">
      <t>オコナ</t>
    </rPh>
    <phoneticPr fontId="3"/>
  </si>
  <si>
    <t>　③定性調査内容に対する評価点は５段階評価とし、該当する評価点をチェック（○で囲む）してください。</t>
    <rPh sb="2" eb="4">
      <t>テイセイ</t>
    </rPh>
    <rPh sb="4" eb="6">
      <t>チョウサ</t>
    </rPh>
    <rPh sb="6" eb="8">
      <t>ナイヨウ</t>
    </rPh>
    <rPh sb="9" eb="10">
      <t>タイ</t>
    </rPh>
    <rPh sb="12" eb="14">
      <t>ヒョウカ</t>
    </rPh>
    <rPh sb="14" eb="15">
      <t>テン</t>
    </rPh>
    <rPh sb="17" eb="19">
      <t>ダンカイ</t>
    </rPh>
    <rPh sb="19" eb="21">
      <t>ヒョウカ</t>
    </rPh>
    <rPh sb="24" eb="26">
      <t>ガイトウ</t>
    </rPh>
    <rPh sb="28" eb="30">
      <t>ヒョウカ</t>
    </rPh>
    <rPh sb="30" eb="31">
      <t>テン</t>
    </rPh>
    <rPh sb="39" eb="40">
      <t>カコ</t>
    </rPh>
    <phoneticPr fontId="3"/>
  </si>
  <si>
    <t>□BORING（地質データ）　□ボーリング位置情報チェック結果（納品時提出）</t>
  </si>
  <si>
    <t>　　　　　　従来技術に比べ優れている。　　　　　　（＋２）</t>
    <rPh sb="6" eb="8">
      <t>ジュウライ</t>
    </rPh>
    <rPh sb="8" eb="10">
      <t>ギジュツ</t>
    </rPh>
    <rPh sb="11" eb="12">
      <t>クラ</t>
    </rPh>
    <rPh sb="13" eb="14">
      <t>スグ</t>
    </rPh>
    <phoneticPr fontId="3"/>
  </si>
  <si>
    <t>　　２　専門技術者には、土木・建築一式工事を施工する場合等でその工事に含まれる専門工事を施工するために必要な主任技術者を記載する。</t>
  </si>
  <si>
    <t>発注所属</t>
    <rPh sb="0" eb="2">
      <t>ハッチュウ</t>
    </rPh>
    <rPh sb="2" eb="4">
      <t>ショゾク</t>
    </rPh>
    <phoneticPr fontId="3"/>
  </si>
  <si>
    <t>　　　　　　　　　〃　　　　　　同程度である。　　　   （  ０ ）</t>
    <rPh sb="16" eb="19">
      <t>ドウテイド</t>
    </rPh>
    <phoneticPr fontId="3"/>
  </si>
  <si>
    <t>　　　　　　　　　〃　　　　　　やや劣っている。　  　（－１）</t>
    <rPh sb="18" eb="19">
      <t>オト</t>
    </rPh>
    <phoneticPr fontId="3"/>
  </si>
  <si>
    <t>教　育　内　容</t>
    <rPh sb="0" eb="1">
      <t>キョウ</t>
    </rPh>
    <rPh sb="2" eb="3">
      <t>イク</t>
    </rPh>
    <rPh sb="4" eb="5">
      <t>ウチ</t>
    </rPh>
    <rPh sb="6" eb="7">
      <t>カタチ</t>
    </rPh>
    <phoneticPr fontId="3"/>
  </si>
  <si>
    <t>　※再下請負契約に係る契約書の写し</t>
    <rPh sb="2" eb="3">
      <t>サイ</t>
    </rPh>
    <rPh sb="3" eb="4">
      <t>シタ</t>
    </rPh>
    <phoneticPr fontId="3"/>
  </si>
  <si>
    <t>　⑤評価できない項目がある場合は、０で評価してください。</t>
    <rPh sb="2" eb="4">
      <t>ヒョウカ</t>
    </rPh>
    <rPh sb="8" eb="10">
      <t>コウモク</t>
    </rPh>
    <rPh sb="13" eb="15">
      <t>バアイ</t>
    </rPh>
    <rPh sb="19" eb="21">
      <t>ヒョウカ</t>
    </rPh>
    <phoneticPr fontId="3"/>
  </si>
  <si>
    <t>　⑧高い評価点及び低い評価点をつけた場合には、その理由を留意点に記載してください。</t>
    <rPh sb="2" eb="3">
      <t>タカ</t>
    </rPh>
    <rPh sb="4" eb="6">
      <t>ヒョウカ</t>
    </rPh>
    <rPh sb="6" eb="7">
      <t>テン</t>
    </rPh>
    <rPh sb="7" eb="8">
      <t>オヨ</t>
    </rPh>
    <rPh sb="9" eb="10">
      <t>ヒク</t>
    </rPh>
    <rPh sb="11" eb="13">
      <t>ヒョウカ</t>
    </rPh>
    <rPh sb="13" eb="14">
      <t>テン</t>
    </rPh>
    <rPh sb="18" eb="20">
      <t>バアイ</t>
    </rPh>
    <rPh sb="25" eb="27">
      <t>リユウ</t>
    </rPh>
    <rPh sb="28" eb="31">
      <t>リュウイテン</t>
    </rPh>
    <rPh sb="32" eb="34">
      <t>キサイ</t>
    </rPh>
    <phoneticPr fontId="3"/>
  </si>
  <si>
    <t>ボーリング名</t>
    <rPh sb="5" eb="6">
      <t>メイ</t>
    </rPh>
    <phoneticPr fontId="3"/>
  </si>
  <si>
    <t>（工事名）</t>
    <rPh sb="1" eb="4">
      <t>コウジメイ</t>
    </rPh>
    <phoneticPr fontId="3"/>
  </si>
  <si>
    <t>（受注者名・氏名・連絡先）</t>
    <rPh sb="1" eb="4">
      <t>ジュチュウシャ</t>
    </rPh>
    <rPh sb="4" eb="5">
      <t>メイ</t>
    </rPh>
    <rPh sb="6" eb="8">
      <t>シメイ</t>
    </rPh>
    <rPh sb="9" eb="12">
      <t>レンラクサキ</t>
    </rPh>
    <phoneticPr fontId="3"/>
  </si>
  <si>
    <t>施工計画書</t>
  </si>
  <si>
    <t>安衛法</t>
    <rPh sb="0" eb="1">
      <t>アン</t>
    </rPh>
    <rPh sb="1" eb="2">
      <t>マモル</t>
    </rPh>
    <rPh sb="2" eb="3">
      <t>ホウ</t>
    </rPh>
    <phoneticPr fontId="3"/>
  </si>
  <si>
    <t>特定専門工事の該当</t>
    <rPh sb="0" eb="2">
      <t>トクテイ</t>
    </rPh>
    <rPh sb="2" eb="4">
      <t>センモン</t>
    </rPh>
    <rPh sb="4" eb="6">
      <t>コウジ</t>
    </rPh>
    <rPh sb="7" eb="9">
      <t>ガイトウ</t>
    </rPh>
    <phoneticPr fontId="3"/>
  </si>
  <si>
    <t>NETIS登録技術名称</t>
    <rPh sb="5" eb="7">
      <t>トウロク</t>
    </rPh>
    <rPh sb="7" eb="9">
      <t>ギジュツ</t>
    </rPh>
    <rPh sb="9" eb="11">
      <t>メイショウ</t>
    </rPh>
    <phoneticPr fontId="3"/>
  </si>
  <si>
    <t>熟練度に依存した工程が減少したか？</t>
    <rPh sb="0" eb="3">
      <t>ジュクレンド</t>
    </rPh>
    <rPh sb="4" eb="6">
      <t>イゾン</t>
    </rPh>
    <rPh sb="8" eb="10">
      <t>コウテイ</t>
    </rPh>
    <rPh sb="11" eb="13">
      <t>ゲンショウ</t>
    </rPh>
    <phoneticPr fontId="3"/>
  </si>
  <si>
    <t>従来技術</t>
    <rPh sb="0" eb="2">
      <t>ジュウライ</t>
    </rPh>
    <rPh sb="2" eb="4">
      <t>ギジュツ</t>
    </rPh>
    <phoneticPr fontId="3"/>
  </si>
  <si>
    <t>足場、支保工チェックリスト等</t>
    <rPh sb="0" eb="2">
      <t>アシバ</t>
    </rPh>
    <rPh sb="3" eb="4">
      <t>ササ</t>
    </rPh>
    <rPh sb="4" eb="5">
      <t>ホ</t>
    </rPh>
    <rPh sb="5" eb="6">
      <t>コウ</t>
    </rPh>
    <rPh sb="13" eb="14">
      <t>ナド</t>
    </rPh>
    <phoneticPr fontId="3"/>
  </si>
  <si>
    <t>現場条件</t>
    <rPh sb="0" eb="2">
      <t>ゲンバ</t>
    </rPh>
    <rPh sb="2" eb="4">
      <t>ジョウケン</t>
    </rPh>
    <phoneticPr fontId="3"/>
  </si>
  <si>
    <t>Ⅰ経済性</t>
    <rPh sb="1" eb="4">
      <t>ケイザイセイ</t>
    </rPh>
    <phoneticPr fontId="3"/>
  </si>
  <si>
    <t>□</t>
  </si>
  <si>
    <t>従来工法</t>
    <rPh sb="0" eb="2">
      <t>ジュウライ</t>
    </rPh>
    <rPh sb="2" eb="4">
      <t>コウホウ</t>
    </rPh>
    <phoneticPr fontId="3"/>
  </si>
  <si>
    <t>単位数量当り</t>
    <rPh sb="0" eb="2">
      <t>タンイ</t>
    </rPh>
    <rPh sb="2" eb="4">
      <t>スウリョウ</t>
    </rPh>
    <rPh sb="4" eb="5">
      <t>アタ</t>
    </rPh>
    <phoneticPr fontId="3"/>
  </si>
  <si>
    <t>Ⅱ工程</t>
    <rPh sb="1" eb="3">
      <t>コウテイ</t>
    </rPh>
    <phoneticPr fontId="3"/>
  </si>
  <si>
    <t>・従来技術と新技術の対応する施工ｻｲｸﾙについて施工単価当りの実施施工日数と従来技術の施工日数（概算）を比較する。</t>
    <rPh sb="28" eb="29">
      <t>ア</t>
    </rPh>
    <rPh sb="31" eb="33">
      <t>ジッシ</t>
    </rPh>
    <rPh sb="33" eb="35">
      <t>セコウ</t>
    </rPh>
    <rPh sb="35" eb="37">
      <t>ニッスウ</t>
    </rPh>
    <rPh sb="38" eb="40">
      <t>ジュウライ</t>
    </rPh>
    <rPh sb="40" eb="42">
      <t>ギジュツ</t>
    </rPh>
    <rPh sb="43" eb="45">
      <t>セコウ</t>
    </rPh>
    <rPh sb="45" eb="47">
      <t>ニッスウ</t>
    </rPh>
    <rPh sb="48" eb="50">
      <t>ガイサン</t>
    </rPh>
    <rPh sb="52" eb="54">
      <t>ヒカク</t>
    </rPh>
    <phoneticPr fontId="3"/>
  </si>
  <si>
    <t>データ記録表</t>
    <rPh sb="3" eb="5">
      <t>キロク</t>
    </rPh>
    <rPh sb="5" eb="6">
      <t>オモテ</t>
    </rPh>
    <phoneticPr fontId="3"/>
  </si>
  <si>
    <t>調査内容</t>
    <rPh sb="0" eb="2">
      <t>チョウサ</t>
    </rPh>
    <rPh sb="2" eb="4">
      <t>ナイヨウ</t>
    </rPh>
    <phoneticPr fontId="3"/>
  </si>
  <si>
    <t>３　受領済金額</t>
    <rPh sb="2" eb="4">
      <t>ジュリョウ</t>
    </rPh>
    <rPh sb="4" eb="5">
      <t>ズ</t>
    </rPh>
    <rPh sb="5" eb="6">
      <t>キン</t>
    </rPh>
    <rPh sb="6" eb="7">
      <t>ガク</t>
    </rPh>
    <phoneticPr fontId="3"/>
  </si>
  <si>
    <t>品質・出来形の管理頻度は減少したか？</t>
    <rPh sb="0" eb="2">
      <t>ヒンシツ</t>
    </rPh>
    <rPh sb="3" eb="6">
      <t>デキガタ</t>
    </rPh>
    <rPh sb="7" eb="9">
      <t>カンリ</t>
    </rPh>
    <rPh sb="9" eb="11">
      <t>ヒンド</t>
    </rPh>
    <rPh sb="12" eb="14">
      <t>ゲンショウ</t>
    </rPh>
    <phoneticPr fontId="3"/>
  </si>
  <si>
    <t>隧道等災害防止</t>
  </si>
  <si>
    <t>その他（）</t>
    <rPh sb="2" eb="3">
      <t>タ</t>
    </rPh>
    <phoneticPr fontId="3"/>
  </si>
  <si>
    <t>評価点　　　　　　　　　　　　　　　　　　　　　　　　　　　　　　　　　　　　　　　　　　　　　　　　　　　　　　　　　　　　　　　　　　　　　　　　　　　　　　　　　＝１００＋（５０×得点）／選択項目数　＝</t>
    <rPh sb="0" eb="2">
      <t>ヒョウカ</t>
    </rPh>
    <rPh sb="2" eb="3">
      <t>テン</t>
    </rPh>
    <rPh sb="93" eb="95">
      <t>トクテン</t>
    </rPh>
    <rPh sb="97" eb="99">
      <t>センタク</t>
    </rPh>
    <rPh sb="99" eb="102">
      <t>コウモクスウ</t>
    </rPh>
    <phoneticPr fontId="3"/>
  </si>
  <si>
    <t>口座番号</t>
    <rPh sb="0" eb="2">
      <t>コウザ</t>
    </rPh>
    <rPh sb="2" eb="4">
      <t>バンゴウ</t>
    </rPh>
    <phoneticPr fontId="3"/>
  </si>
  <si>
    <t>Ⅳ安全性</t>
    <rPh sb="1" eb="4">
      <t>アンゼンセイ</t>
    </rPh>
    <phoneticPr fontId="3"/>
  </si>
  <si>
    <t>部署</t>
    <rPh sb="0" eb="2">
      <t>ブショ</t>
    </rPh>
    <phoneticPr fontId="3"/>
  </si>
  <si>
    <t>工事特性・創意工夫・社会性等に関する
実施状況報告書</t>
    <rPh sb="0" eb="2">
      <t>コウジ</t>
    </rPh>
    <rPh sb="2" eb="4">
      <t>トクセイ</t>
    </rPh>
    <rPh sb="5" eb="7">
      <t>ソウイ</t>
    </rPh>
    <rPh sb="7" eb="9">
      <t>クフウ</t>
    </rPh>
    <rPh sb="10" eb="13">
      <t>シャカイセイ</t>
    </rPh>
    <rPh sb="13" eb="14">
      <t>トウ</t>
    </rPh>
    <rPh sb="15" eb="16">
      <t>カン</t>
    </rPh>
    <rPh sb="19" eb="21">
      <t>ジッシ</t>
    </rPh>
    <rPh sb="21" eb="23">
      <t>ジョウキョウ</t>
    </rPh>
    <rPh sb="23" eb="26">
      <t>ホウコクショ</t>
    </rPh>
    <phoneticPr fontId="3"/>
  </si>
  <si>
    <t>重機災害の危険性が減少したか？</t>
    <rPh sb="0" eb="2">
      <t>ジュウキ</t>
    </rPh>
    <rPh sb="2" eb="4">
      <t>サイガイ</t>
    </rPh>
    <rPh sb="5" eb="8">
      <t>キケンセイ</t>
    </rPh>
    <rPh sb="9" eb="11">
      <t>ゲンショウ</t>
    </rPh>
    <phoneticPr fontId="3"/>
  </si>
  <si>
    <t>様式第44号の2</t>
    <rPh sb="0" eb="2">
      <t>ヨウシキ</t>
    </rPh>
    <rPh sb="2" eb="3">
      <t>ダイ</t>
    </rPh>
    <rPh sb="5" eb="6">
      <t>ゴウ</t>
    </rPh>
    <phoneticPr fontId="3"/>
  </si>
  <si>
    <t>第51号</t>
  </si>
  <si>
    <t>飛来・落下物災害の危険性が減少したか？</t>
    <rPh sb="0" eb="2">
      <t>ヒライ</t>
    </rPh>
    <rPh sb="3" eb="5">
      <t>ラッカ</t>
    </rPh>
    <rPh sb="5" eb="6">
      <t>ブツ</t>
    </rPh>
    <rPh sb="6" eb="8">
      <t>サイガイ</t>
    </rPh>
    <rPh sb="9" eb="12">
      <t>キケンセイ</t>
    </rPh>
    <rPh sb="13" eb="15">
      <t>ゲンショウ</t>
    </rPh>
    <phoneticPr fontId="3"/>
  </si>
  <si>
    <t>測定項目</t>
    <rPh sb="0" eb="2">
      <t>ソクテイ</t>
    </rPh>
    <rPh sb="2" eb="4">
      <t>コウモク</t>
    </rPh>
    <phoneticPr fontId="3"/>
  </si>
  <si>
    <t>作業環境が向上したか？（暗がり・騒音・狭所作業等の減少）</t>
    <rPh sb="0" eb="2">
      <t>サギョウ</t>
    </rPh>
    <rPh sb="2" eb="4">
      <t>カンキョウ</t>
    </rPh>
    <rPh sb="5" eb="7">
      <t>コウジョウ</t>
    </rPh>
    <rPh sb="12" eb="13">
      <t>クラ</t>
    </rPh>
    <rPh sb="16" eb="18">
      <t>ソウオン</t>
    </rPh>
    <rPh sb="19" eb="21">
      <t>キョウショ</t>
    </rPh>
    <rPh sb="21" eb="24">
      <t>サギョウトウ</t>
    </rPh>
    <rPh sb="25" eb="27">
      <t>ゲンショウ</t>
    </rPh>
    <phoneticPr fontId="3"/>
  </si>
  <si>
    <t>中間検査立会写真</t>
    <rPh sb="0" eb="2">
      <t>チュウカン</t>
    </rPh>
    <rPh sb="2" eb="4">
      <t>ケンサ</t>
    </rPh>
    <rPh sb="4" eb="6">
      <t>タチア</t>
    </rPh>
    <rPh sb="6" eb="8">
      <t>シャシン</t>
    </rPh>
    <phoneticPr fontId="3"/>
  </si>
  <si>
    <t>様式第43号</t>
    <rPh sb="0" eb="2">
      <t>ヨウシキ</t>
    </rPh>
    <rPh sb="2" eb="3">
      <t>ダイ</t>
    </rPh>
    <rPh sb="5" eb="6">
      <t>ゴウ</t>
    </rPh>
    <phoneticPr fontId="3"/>
  </si>
  <si>
    <t>現場での施工が減少したか？</t>
    <rPh sb="0" eb="2">
      <t>ゲンバ</t>
    </rPh>
    <rPh sb="4" eb="6">
      <t>セコウ</t>
    </rPh>
    <rPh sb="7" eb="9">
      <t>ゲンショウ</t>
    </rPh>
    <phoneticPr fontId="3"/>
  </si>
  <si>
    <t>施工の機械化の程度は向上したか？</t>
    <rPh sb="0" eb="2">
      <t>セコウ</t>
    </rPh>
    <rPh sb="3" eb="6">
      <t>キカイカ</t>
    </rPh>
    <rPh sb="7" eb="9">
      <t>テイド</t>
    </rPh>
    <rPh sb="10" eb="12">
      <t>コウジョウ</t>
    </rPh>
    <phoneticPr fontId="3"/>
  </si>
  <si>
    <t>施工時の制約条件が減少したか？</t>
    <rPh sb="0" eb="2">
      <t>セコウ</t>
    </rPh>
    <rPh sb="2" eb="3">
      <t>ジ</t>
    </rPh>
    <rPh sb="4" eb="6">
      <t>セイヤク</t>
    </rPh>
    <rPh sb="6" eb="8">
      <t>ジョウケン</t>
    </rPh>
    <rPh sb="9" eb="11">
      <t>ゲンショウ</t>
    </rPh>
    <phoneticPr fontId="3"/>
  </si>
  <si>
    <r>
      <t>設計図書で指定した材料がある場合､工事打合簿等により提出(試験成績表､性能試験結果､ﾐﾙｼｰﾄ等)
その他の使用材料は受注者で整備､保管し､請求があった場合に提示。
JIS又は富山県ｺﾝｸﾘｰﾄ製品協会認定製品は認定</t>
    </r>
    <r>
      <rPr>
        <sz val="14"/>
        <rFont val="ＭＳ ゴシック"/>
        <family val="3"/>
        <charset val="128"/>
      </rPr>
      <t xml:space="preserve">マーク
</t>
    </r>
    <r>
      <rPr>
        <sz val="16"/>
        <rFont val="ＭＳ ゴシック"/>
        <family val="3"/>
        <charset val="128"/>
      </rPr>
      <t>表示状態の写真等確認資料の提示に替えることが
できる。（監督員による材料確認は不要)</t>
    </r>
    <rPh sb="0" eb="2">
      <t>セッケイ</t>
    </rPh>
    <rPh sb="2" eb="4">
      <t>トショ</t>
    </rPh>
    <rPh sb="5" eb="7">
      <t>シテイ</t>
    </rPh>
    <rPh sb="9" eb="11">
      <t>ザイリョウ</t>
    </rPh>
    <rPh sb="14" eb="16">
      <t>バアイ</t>
    </rPh>
    <rPh sb="17" eb="19">
      <t>コウジ</t>
    </rPh>
    <rPh sb="19" eb="21">
      <t>ウチアワ</t>
    </rPh>
    <rPh sb="21" eb="22">
      <t>ボ</t>
    </rPh>
    <rPh sb="22" eb="23">
      <t>トウ</t>
    </rPh>
    <rPh sb="52" eb="53">
      <t>タ</t>
    </rPh>
    <rPh sb="54" eb="56">
      <t>シヨウ</t>
    </rPh>
    <rPh sb="56" eb="58">
      <t>ザイリョウ</t>
    </rPh>
    <rPh sb="59" eb="62">
      <t>ジュチュウシャ</t>
    </rPh>
    <rPh sb="63" eb="65">
      <t>セイビ</t>
    </rPh>
    <rPh sb="66" eb="68">
      <t>ホカン</t>
    </rPh>
    <rPh sb="70" eb="72">
      <t>セイキュウ</t>
    </rPh>
    <rPh sb="76" eb="78">
      <t>バアイ</t>
    </rPh>
    <rPh sb="79" eb="81">
      <t>テイジ</t>
    </rPh>
    <rPh sb="86" eb="87">
      <t>マタ</t>
    </rPh>
    <rPh sb="112" eb="114">
      <t>ヒョウジ</t>
    </rPh>
    <rPh sb="114" eb="116">
      <t>ジョウタイ</t>
    </rPh>
    <rPh sb="119" eb="120">
      <t>トウ</t>
    </rPh>
    <rPh sb="120" eb="122">
      <t>カクニン</t>
    </rPh>
    <rPh sb="122" eb="124">
      <t>シリョウ</t>
    </rPh>
    <rPh sb="125" eb="127">
      <t>テイジ</t>
    </rPh>
    <rPh sb="128" eb="129">
      <t>カ</t>
    </rPh>
    <rPh sb="140" eb="143">
      <t>カントクイン</t>
    </rPh>
    <rPh sb="146" eb="148">
      <t>ザイリョウ</t>
    </rPh>
    <rPh sb="148" eb="150">
      <t>カクニン</t>
    </rPh>
    <rPh sb="151" eb="153">
      <t>フヨウ</t>
    </rPh>
    <phoneticPr fontId="3"/>
  </si>
  <si>
    <t>周辺の大気汚染・土壌汚染・水質汚染が減少したか？</t>
    <rPh sb="0" eb="2">
      <t>シュウヘン</t>
    </rPh>
    <rPh sb="3" eb="5">
      <t>タイキ</t>
    </rPh>
    <rPh sb="5" eb="7">
      <t>オセン</t>
    </rPh>
    <rPh sb="8" eb="10">
      <t>ドジョウ</t>
    </rPh>
    <rPh sb="10" eb="12">
      <t>オセン</t>
    </rPh>
    <rPh sb="13" eb="15">
      <t>スイシツ</t>
    </rPh>
    <rPh sb="15" eb="17">
      <t>オセン</t>
    </rPh>
    <rPh sb="18" eb="20">
      <t>ゲンショウ</t>
    </rPh>
    <phoneticPr fontId="3"/>
  </si>
  <si>
    <t>変更契約時</t>
    <rPh sb="0" eb="2">
      <t>ヘンコウ</t>
    </rPh>
    <rPh sb="2" eb="4">
      <t>ケイヤク</t>
    </rPh>
    <rPh sb="4" eb="5">
      <t>ジ</t>
    </rPh>
    <phoneticPr fontId="3"/>
  </si>
  <si>
    <t>その他追加調査した結果</t>
    <rPh sb="2" eb="3">
      <t>タ</t>
    </rPh>
    <rPh sb="3" eb="5">
      <t>ツイカ</t>
    </rPh>
    <rPh sb="5" eb="7">
      <t>チョウサ</t>
    </rPh>
    <rPh sb="9" eb="11">
      <t>ケッカ</t>
    </rPh>
    <phoneticPr fontId="3"/>
  </si>
  <si>
    <t>　下記の工事にて現場代理人を兼務配置したいので申出ます。</t>
  </si>
  <si>
    <t>契約年月日</t>
    <rPh sb="0" eb="2">
      <t>ケイヤク</t>
    </rPh>
    <rPh sb="2" eb="3">
      <t>ネン</t>
    </rPh>
    <rPh sb="3" eb="5">
      <t>ツキヒ</t>
    </rPh>
    <phoneticPr fontId="3"/>
  </si>
  <si>
    <t>　　　　1)大学卒「指定学科」　３年以上の実務経験</t>
  </si>
  <si>
    <t>現場代理人兼務工事回答書</t>
    <rPh sb="0" eb="2">
      <t>ゲンバ</t>
    </rPh>
    <rPh sb="2" eb="5">
      <t>ダイリニン</t>
    </rPh>
    <rPh sb="5" eb="7">
      <t>ケンム</t>
    </rPh>
    <rPh sb="7" eb="9">
      <t>コウジ</t>
    </rPh>
    <rPh sb="9" eb="11">
      <t>カイトウ</t>
    </rPh>
    <rPh sb="11" eb="12">
      <t>ショ</t>
    </rPh>
    <phoneticPr fontId="3"/>
  </si>
  <si>
    <t>年　　月　　日</t>
    <rPh sb="0" eb="1">
      <t>ネン</t>
    </rPh>
    <rPh sb="3" eb="4">
      <t>ツキ</t>
    </rPh>
    <rPh sb="6" eb="7">
      <t>ヒ</t>
    </rPh>
    <phoneticPr fontId="3"/>
  </si>
  <si>
    <t>現工事と兼務する工事</t>
    <rPh sb="0" eb="1">
      <t>ゲン</t>
    </rPh>
    <rPh sb="1" eb="3">
      <t>コウジ</t>
    </rPh>
    <rPh sb="4" eb="6">
      <t>ケンム</t>
    </rPh>
    <rPh sb="8" eb="10">
      <t>コウジ</t>
    </rPh>
    <phoneticPr fontId="3"/>
  </si>
  <si>
    <t>新規入場者教育実施記録</t>
  </si>
  <si>
    <t>　　承認しない理由</t>
    <rPh sb="2" eb="4">
      <t>ショウニン</t>
    </rPh>
    <rPh sb="7" eb="9">
      <t>リユウ</t>
    </rPh>
    <phoneticPr fontId="3"/>
  </si>
  <si>
    <t>主任技術者兼務工事回答書</t>
    <rPh sb="0" eb="2">
      <t>シュニン</t>
    </rPh>
    <rPh sb="2" eb="4">
      <t>ギジュツ</t>
    </rPh>
    <rPh sb="4" eb="5">
      <t>シャ</t>
    </rPh>
    <rPh sb="5" eb="7">
      <t>ケンム</t>
    </rPh>
    <rPh sb="7" eb="9">
      <t>コウジ</t>
    </rPh>
    <rPh sb="9" eb="11">
      <t>カイトウ</t>
    </rPh>
    <rPh sb="11" eb="12">
      <t>ショ</t>
    </rPh>
    <phoneticPr fontId="3"/>
  </si>
  <si>
    <t>　　　年　　月　　日付で申出のあった下記工事については、主任技術者の兼務を承認します。（しません。）</t>
    <rPh sb="3" eb="4">
      <t>ネン</t>
    </rPh>
    <rPh sb="6" eb="7">
      <t>ツキ</t>
    </rPh>
    <rPh sb="9" eb="10">
      <t>ヒ</t>
    </rPh>
    <rPh sb="10" eb="11">
      <t>ツ</t>
    </rPh>
    <rPh sb="12" eb="13">
      <t>モウ</t>
    </rPh>
    <rPh sb="13" eb="14">
      <t>デ</t>
    </rPh>
    <rPh sb="18" eb="20">
      <t>カキ</t>
    </rPh>
    <rPh sb="20" eb="22">
      <t>コウジ</t>
    </rPh>
    <rPh sb="28" eb="30">
      <t>シュニン</t>
    </rPh>
    <rPh sb="30" eb="32">
      <t>ギジュツ</t>
    </rPh>
    <rPh sb="32" eb="33">
      <t>シャ</t>
    </rPh>
    <rPh sb="34" eb="36">
      <t>ケンム</t>
    </rPh>
    <rPh sb="37" eb="39">
      <t>ショウニン</t>
    </rPh>
    <phoneticPr fontId="3"/>
  </si>
  <si>
    <t>2　工事名</t>
    <rPh sb="2" eb="4">
      <t>コウジ</t>
    </rPh>
    <rPh sb="4" eb="5">
      <t>メイ</t>
    </rPh>
    <phoneticPr fontId="3"/>
  </si>
  <si>
    <t xml:space="preserve"> …能力向上教育</t>
    <rPh sb="2" eb="4">
      <t>ノウリョク</t>
    </rPh>
    <rPh sb="4" eb="6">
      <t>コウジョウ</t>
    </rPh>
    <rPh sb="6" eb="8">
      <t>キョウイク</t>
    </rPh>
    <phoneticPr fontId="3"/>
  </si>
  <si>
    <t>月</t>
    <rPh sb="0" eb="1">
      <t>ツキ</t>
    </rPh>
    <phoneticPr fontId="3"/>
  </si>
  <si>
    <t>　　　　（一式工事の主任技術者が専門工事の主任技術者としての資格を有する場合は専門技術者を兼ねることができる。）</t>
  </si>
  <si>
    <t>様式－２</t>
    <rPh sb="0" eb="2">
      <t>ヨウシキ</t>
    </rPh>
    <phoneticPr fontId="3"/>
  </si>
  <si>
    <t>備考</t>
    <rPh sb="0" eb="2">
      <t>ビコウ</t>
    </rPh>
    <phoneticPr fontId="3"/>
  </si>
  <si>
    <t>◎印　重点実施項目</t>
    <rPh sb="1" eb="2">
      <t>イン</t>
    </rPh>
    <rPh sb="3" eb="5">
      <t>ジュウテン</t>
    </rPh>
    <rPh sb="5" eb="7">
      <t>ジッシ</t>
    </rPh>
    <rPh sb="7" eb="9">
      <t>コウモク</t>
    </rPh>
    <phoneticPr fontId="3"/>
  </si>
  <si>
    <t>○印　実　施　項　目</t>
    <rPh sb="1" eb="2">
      <t>イン</t>
    </rPh>
    <rPh sb="3" eb="4">
      <t>ジツ</t>
    </rPh>
    <rPh sb="5" eb="6">
      <t>シ</t>
    </rPh>
    <rPh sb="7" eb="8">
      <t>コウ</t>
    </rPh>
    <rPh sb="9" eb="10">
      <t>メ</t>
    </rPh>
    <phoneticPr fontId="3"/>
  </si>
  <si>
    <t xml:space="preserve">　　　(1)　経験年数による場合  </t>
  </si>
  <si>
    <t>崩壊、倒壊災害防止</t>
  </si>
  <si>
    <t>図面</t>
    <rPh sb="0" eb="2">
      <t>ズメン</t>
    </rPh>
    <phoneticPr fontId="3"/>
  </si>
  <si>
    <t>電気災害防止</t>
  </si>
  <si>
    <t>クレーン等災害防止</t>
  </si>
  <si>
    <t>その他：（通知）</t>
    <rPh sb="2" eb="3">
      <t>タ</t>
    </rPh>
    <rPh sb="5" eb="7">
      <t>ツウチ</t>
    </rPh>
    <phoneticPr fontId="3"/>
  </si>
  <si>
    <t>○</t>
  </si>
  <si>
    <t>交通災害防止</t>
  </si>
  <si>
    <t>現場代理人等変更届（JV用）</t>
    <rPh sb="12" eb="13">
      <t>ヨウ</t>
    </rPh>
    <phoneticPr fontId="3"/>
  </si>
  <si>
    <t>現場代理人等届（JV用）</t>
    <rPh sb="10" eb="11">
      <t>ヨウ</t>
    </rPh>
    <phoneticPr fontId="3"/>
  </si>
  <si>
    <t>3）測地系</t>
  </si>
  <si>
    <t>納品時はチェックシートを用いて確認を行う</t>
    <rPh sb="0" eb="2">
      <t>ノウヒン</t>
    </rPh>
    <rPh sb="2" eb="3">
      <t>ジ</t>
    </rPh>
    <rPh sb="12" eb="13">
      <t>モチ</t>
    </rPh>
    <rPh sb="15" eb="17">
      <t>カクニン</t>
    </rPh>
    <rPh sb="18" eb="19">
      <t>オコナ</t>
    </rPh>
    <phoneticPr fontId="3"/>
  </si>
  <si>
    <t>実  施  場  所</t>
  </si>
  <si>
    <t>印</t>
    <rPh sb="0" eb="1">
      <t>イン</t>
    </rPh>
    <phoneticPr fontId="3"/>
  </si>
  <si>
    <t>参  加  人  数</t>
  </si>
  <si>
    <t>訓 練 等 の 内 容</t>
  </si>
  <si>
    <t>１０月</t>
  </si>
  <si>
    <t>視 聴 覚 教 育</t>
  </si>
  <si>
    <t>時　間</t>
    <rPh sb="0" eb="1">
      <t>トキ</t>
    </rPh>
    <rPh sb="2" eb="3">
      <t>カン</t>
    </rPh>
    <phoneticPr fontId="3"/>
  </si>
  <si>
    <t>年金保険</t>
    <rPh sb="0" eb="2">
      <t>ネンキン</t>
    </rPh>
    <rPh sb="2" eb="4">
      <t>ホケン</t>
    </rPh>
    <phoneticPr fontId="3"/>
  </si>
  <si>
    <t>仕様1-1-1-6</t>
  </si>
  <si>
    <t>備　考</t>
    <rPh sb="0" eb="1">
      <t>ソノオ</t>
    </rPh>
    <rPh sb="2" eb="3">
      <t>コウ</t>
    </rPh>
    <phoneticPr fontId="3"/>
  </si>
  <si>
    <t>　　(2)　資格等による場合</t>
  </si>
  <si>
    <t>教育　　　　　　　　　　　　　　　　　　　　訓練　　　　　　　　　</t>
  </si>
  <si>
    <t>職種　　　　　　　　　　　　　:　　名　　　　　職種　　　　　　　　　　　　　　:　　名</t>
  </si>
  <si>
    <t>写　真　１</t>
    <rPh sb="0" eb="1">
      <t>シャ</t>
    </rPh>
    <rPh sb="2" eb="3">
      <t>マコト</t>
    </rPh>
    <phoneticPr fontId="3"/>
  </si>
  <si>
    <t>別紙-3</t>
    <rPh sb="0" eb="2">
      <t>ベッシ</t>
    </rPh>
    <phoneticPr fontId="3"/>
  </si>
  <si>
    <t>写　真　２</t>
    <rPh sb="0" eb="1">
      <t>シャ</t>
    </rPh>
    <rPh sb="2" eb="3">
      <t>マコト</t>
    </rPh>
    <phoneticPr fontId="3"/>
  </si>
  <si>
    <t>随時</t>
  </si>
  <si>
    <t>事業所の名称
・現場ID</t>
    <rPh sb="8" eb="10">
      <t>ゲンバ</t>
    </rPh>
    <phoneticPr fontId="3"/>
  </si>
  <si>
    <t>出来形測定表</t>
    <rPh sb="0" eb="2">
      <t>デキ</t>
    </rPh>
    <rPh sb="2" eb="3">
      <t>カタチ</t>
    </rPh>
    <rPh sb="3" eb="5">
      <t>ソクテイ</t>
    </rPh>
    <rPh sb="5" eb="6">
      <t>ヒョウ</t>
    </rPh>
    <phoneticPr fontId="3"/>
  </si>
  <si>
    <t>実測値</t>
    <rPh sb="0" eb="2">
      <t>ジッソク</t>
    </rPh>
    <rPh sb="2" eb="3">
      <t>チ</t>
    </rPh>
    <phoneticPr fontId="3"/>
  </si>
  <si>
    <t>　　年　　月　　日</t>
    <rPh sb="2" eb="3">
      <t>ネン</t>
    </rPh>
    <rPh sb="5" eb="6">
      <t>ツキ</t>
    </rPh>
    <rPh sb="8" eb="9">
      <t>ニチ</t>
    </rPh>
    <phoneticPr fontId="3"/>
  </si>
  <si>
    <t>規   格     値</t>
    <rPh sb="0" eb="1">
      <t>タダシ</t>
    </rPh>
    <rPh sb="4" eb="5">
      <t>カク</t>
    </rPh>
    <rPh sb="10" eb="11">
      <t>アタイ</t>
    </rPh>
    <phoneticPr fontId="3"/>
  </si>
  <si>
    <t>＋</t>
  </si>
  <si>
    <t>測定基準</t>
    <rPh sb="0" eb="2">
      <t>ソクテイ</t>
    </rPh>
    <rPh sb="2" eb="4">
      <t>キジュン</t>
    </rPh>
    <phoneticPr fontId="3"/>
  </si>
  <si>
    <t>略　　図</t>
    <rPh sb="0" eb="1">
      <t>リャク</t>
    </rPh>
    <rPh sb="3" eb="4">
      <t>ズ</t>
    </rPh>
    <phoneticPr fontId="3"/>
  </si>
  <si>
    <t>測定月日</t>
    <rPh sb="0" eb="2">
      <t>ソクテイ</t>
    </rPh>
    <rPh sb="3" eb="4">
      <t>ビ</t>
    </rPh>
    <phoneticPr fontId="3"/>
  </si>
  <si>
    <t>施工月日</t>
    <rPh sb="0" eb="2">
      <t>セコウ</t>
    </rPh>
    <rPh sb="2" eb="4">
      <t>ツキヒ</t>
    </rPh>
    <phoneticPr fontId="3"/>
  </si>
  <si>
    <t>写撮</t>
    <rPh sb="0" eb="1">
      <t>ウツ</t>
    </rPh>
    <rPh sb="1" eb="2">
      <t>サツ</t>
    </rPh>
    <phoneticPr fontId="3"/>
  </si>
  <si>
    <t>共通情報</t>
  </si>
  <si>
    <t>記　事</t>
    <rPh sb="0" eb="1">
      <t>キ</t>
    </rPh>
    <rPh sb="2" eb="3">
      <t>コト</t>
    </rPh>
    <phoneticPr fontId="3"/>
  </si>
  <si>
    <t>試験番号</t>
    <rPh sb="0" eb="2">
      <t>シケン</t>
    </rPh>
    <rPh sb="2" eb="4">
      <t>バンゴウ</t>
    </rPh>
    <phoneticPr fontId="3"/>
  </si>
  <si>
    <t>設計値
との差</t>
    <rPh sb="0" eb="2">
      <t>セッケイ</t>
    </rPh>
    <rPh sb="2" eb="3">
      <t>チ</t>
    </rPh>
    <rPh sb="6" eb="7">
      <t>サ</t>
    </rPh>
    <phoneticPr fontId="3"/>
  </si>
  <si>
    <t>別紙-1</t>
    <rPh sb="0" eb="2">
      <t>ベッシ</t>
    </rPh>
    <phoneticPr fontId="3"/>
  </si>
  <si>
    <t>1　事務所名</t>
    <rPh sb="2" eb="4">
      <t>ジム</t>
    </rPh>
    <rPh sb="4" eb="5">
      <t>ショ</t>
    </rPh>
    <rPh sb="5" eb="6">
      <t>メイ</t>
    </rPh>
    <phoneticPr fontId="3"/>
  </si>
  <si>
    <t>監督員確認</t>
    <rPh sb="0" eb="3">
      <t>カントクイン</t>
    </rPh>
    <rPh sb="3" eb="5">
      <t>カクニン</t>
    </rPh>
    <phoneticPr fontId="3"/>
  </si>
  <si>
    <t>2　工事名</t>
    <rPh sb="2" eb="5">
      <t>コウジメイ</t>
    </rPh>
    <phoneticPr fontId="3"/>
  </si>
  <si>
    <t>・着手前･完成写真のうち、代表的な写真を数枚を選択
・施工状況写真、出来形管理写真は、種別ごとに1～2枚選択</t>
  </si>
  <si>
    <t>4　工種</t>
    <rPh sb="2" eb="4">
      <t>コウシュ</t>
    </rPh>
    <phoneticPr fontId="3"/>
  </si>
  <si>
    <t>3　受注者</t>
    <rPh sb="2" eb="5">
      <t>ジュチュウシャ</t>
    </rPh>
    <phoneticPr fontId="3"/>
  </si>
  <si>
    <t>5名</t>
    <rPh sb="1" eb="2">
      <t>メイ</t>
    </rPh>
    <phoneticPr fontId="3"/>
  </si>
  <si>
    <t>単位[　　]</t>
    <rPh sb="0" eb="2">
      <t>タンイ</t>
    </rPh>
    <phoneticPr fontId="3"/>
  </si>
  <si>
    <t>下 限</t>
    <rPh sb="0" eb="1">
      <t>シタ</t>
    </rPh>
    <rPh sb="2" eb="3">
      <t>キリ</t>
    </rPh>
    <phoneticPr fontId="3"/>
  </si>
  <si>
    <t>次のとおり、提出します。</t>
    <rPh sb="0" eb="1">
      <t>ツギ</t>
    </rPh>
    <rPh sb="6" eb="8">
      <t>テイシュツ</t>
    </rPh>
    <phoneticPr fontId="3"/>
  </si>
  <si>
    <t>NO.</t>
  </si>
  <si>
    <t>　　事業所整理記号等の営業所の名称欄には、請負契約に係る営業所の名称を、健康保険欄には、事業所整理記号及び事業所番号（健康保険組合にあっては組合名）を、</t>
  </si>
  <si>
    <t>出　来　形　管　理　基　準</t>
    <rPh sb="0" eb="1">
      <t>デ</t>
    </rPh>
    <rPh sb="2" eb="3">
      <t>キ</t>
    </rPh>
    <rPh sb="4" eb="5">
      <t>カタチ</t>
    </rPh>
    <rPh sb="6" eb="7">
      <t>カン</t>
    </rPh>
    <rPh sb="8" eb="9">
      <t>リ</t>
    </rPh>
    <rPh sb="10" eb="11">
      <t>モト</t>
    </rPh>
    <rPh sb="12" eb="13">
      <t>ジュン</t>
    </rPh>
    <phoneticPr fontId="3"/>
  </si>
  <si>
    <t>銀行</t>
    <rPh sb="0" eb="2">
      <t>ギンコウ</t>
    </rPh>
    <phoneticPr fontId="3"/>
  </si>
  <si>
    <t>路線</t>
    <rPh sb="0" eb="2">
      <t>ロセン</t>
    </rPh>
    <phoneticPr fontId="3"/>
  </si>
  <si>
    <t>名</t>
    <rPh sb="0" eb="1">
      <t>メイ</t>
    </rPh>
    <phoneticPr fontId="3"/>
  </si>
  <si>
    <t>　　　2)高校卒「指定学科」　５年以上の実務経験</t>
  </si>
  <si>
    <t>前金払請求時</t>
    <rPh sb="0" eb="2">
      <t>マエキン</t>
    </rPh>
    <rPh sb="2" eb="3">
      <t>バラ</t>
    </rPh>
    <rPh sb="3" eb="5">
      <t>セイキュウ</t>
    </rPh>
    <rPh sb="5" eb="6">
      <t>ジ</t>
    </rPh>
    <phoneticPr fontId="3"/>
  </si>
  <si>
    <t>年　　月　　日</t>
    <rPh sb="0" eb="1">
      <t>ねん</t>
    </rPh>
    <rPh sb="3" eb="4">
      <t>つき</t>
    </rPh>
    <rPh sb="6" eb="7">
      <t>ひ</t>
    </rPh>
    <phoneticPr fontId="3" type="Hiragana"/>
  </si>
  <si>
    <t>河川</t>
    <rPh sb="0" eb="2">
      <t>カセン</t>
    </rPh>
    <phoneticPr fontId="3"/>
  </si>
  <si>
    <t>検査</t>
    <rPh sb="0" eb="2">
      <t>ケンサ</t>
    </rPh>
    <phoneticPr fontId="3"/>
  </si>
  <si>
    <t>隣接工事又は施工上関連する工事と相互に協力を行っている記録</t>
    <rPh sb="0" eb="2">
      <t>リンセツ</t>
    </rPh>
    <rPh sb="2" eb="4">
      <t>コウジ</t>
    </rPh>
    <rPh sb="4" eb="5">
      <t>マタ</t>
    </rPh>
    <rPh sb="6" eb="8">
      <t>セコウ</t>
    </rPh>
    <rPh sb="8" eb="9">
      <t>ジョウ</t>
    </rPh>
    <rPh sb="9" eb="11">
      <t>カンレン</t>
    </rPh>
    <rPh sb="13" eb="15">
      <t>コウジ</t>
    </rPh>
    <rPh sb="16" eb="18">
      <t>ソウゴ</t>
    </rPh>
    <rPh sb="19" eb="21">
      <t>キョウリョク</t>
    </rPh>
    <rPh sb="22" eb="23">
      <t>オコナ</t>
    </rPh>
    <rPh sb="27" eb="29">
      <t>キロク</t>
    </rPh>
    <phoneticPr fontId="3"/>
  </si>
  <si>
    <t>名称</t>
    <rPh sb="0" eb="2">
      <t>メイショウ</t>
    </rPh>
    <phoneticPr fontId="3"/>
  </si>
  <si>
    <t>規格値</t>
    <rPh sb="0" eb="3">
      <t>キカクチ</t>
    </rPh>
    <phoneticPr fontId="3"/>
  </si>
  <si>
    <t>仕様｢条項関連資料 安全教育・訓練等の実施要領｣</t>
    <rPh sb="0" eb="2">
      <t>シヨウ</t>
    </rPh>
    <rPh sb="3" eb="5">
      <t>ジョウコウ</t>
    </rPh>
    <rPh sb="5" eb="7">
      <t>カンレン</t>
    </rPh>
    <rPh sb="7" eb="9">
      <t>シリョウ</t>
    </rPh>
    <phoneticPr fontId="3"/>
  </si>
  <si>
    <t>測　　　　　定　　　　　箇　　　　　所</t>
    <rPh sb="0" eb="1">
      <t>ハカリ</t>
    </rPh>
    <rPh sb="6" eb="7">
      <t>サダム</t>
    </rPh>
    <rPh sb="12" eb="13">
      <t>カ</t>
    </rPh>
    <rPh sb="18" eb="19">
      <t>ショ</t>
    </rPh>
    <phoneticPr fontId="3"/>
  </si>
  <si>
    <t>３　この届出事項に変更があった場合は直ちに再提出すること。</t>
  </si>
  <si>
    <t>氏　　名</t>
    <rPh sb="0" eb="1">
      <t>シ</t>
    </rPh>
    <rPh sb="3" eb="4">
      <t>ナ</t>
    </rPh>
    <phoneticPr fontId="3"/>
  </si>
  <si>
    <t>測点</t>
    <rPh sb="0" eb="1">
      <t>ソク</t>
    </rPh>
    <rPh sb="1" eb="2">
      <t>テン</t>
    </rPh>
    <phoneticPr fontId="3"/>
  </si>
  <si>
    <t>建設ﾘｻ法18条
仕様1-1-1-19の6､7</t>
    <rPh sb="0" eb="1">
      <t>ケン</t>
    </rPh>
    <rPh sb="1" eb="2">
      <t>セツ</t>
    </rPh>
    <rPh sb="4" eb="5">
      <t>ホウ</t>
    </rPh>
    <rPh sb="7" eb="8">
      <t>ジョウ</t>
    </rPh>
    <phoneticPr fontId="3"/>
  </si>
  <si>
    <t>3　受注者</t>
    <rPh sb="2" eb="4">
      <t>ジュチュウ</t>
    </rPh>
    <rPh sb="4" eb="5">
      <t>シャ</t>
    </rPh>
    <phoneticPr fontId="3"/>
  </si>
  <si>
    <t>8　測定者</t>
    <rPh sb="2" eb="3">
      <t>ソク</t>
    </rPh>
    <rPh sb="3" eb="4">
      <t>サダ</t>
    </rPh>
    <rPh sb="4" eb="5">
      <t>シャ</t>
    </rPh>
    <phoneticPr fontId="3"/>
  </si>
  <si>
    <t>工事打合簿　
　□提出･報告･通知･届け･協議
　　承諾･18条確認請求</t>
    <rPh sb="9" eb="11">
      <t>テイシュツ</t>
    </rPh>
    <rPh sb="12" eb="14">
      <t>ホウコク</t>
    </rPh>
    <rPh sb="15" eb="17">
      <t>ツウチ</t>
    </rPh>
    <rPh sb="18" eb="19">
      <t>トド</t>
    </rPh>
    <rPh sb="21" eb="23">
      <t>キョウギ</t>
    </rPh>
    <rPh sb="26" eb="28">
      <t>ショウダク</t>
    </rPh>
    <rPh sb="31" eb="32">
      <t>ジョウ</t>
    </rPh>
    <rPh sb="32" eb="34">
      <t>カクニン</t>
    </rPh>
    <rPh sb="34" eb="36">
      <t>セイキュウ</t>
    </rPh>
    <phoneticPr fontId="3"/>
  </si>
  <si>
    <t>建設ﾘｻ法18条
仕様1-1-1-19の5､7</t>
    <rPh sb="0" eb="1">
      <t>サ</t>
    </rPh>
    <rPh sb="1" eb="2">
      <t>セツ</t>
    </rPh>
    <rPh sb="4" eb="5">
      <t>ホウ</t>
    </rPh>
    <rPh sb="7" eb="8">
      <t>ジョウ</t>
    </rPh>
    <phoneticPr fontId="3"/>
  </si>
  <si>
    <t>基準高</t>
    <rPh sb="0" eb="2">
      <t>キジュン</t>
    </rPh>
    <rPh sb="2" eb="3">
      <t>タカ</t>
    </rPh>
    <phoneticPr fontId="3"/>
  </si>
  <si>
    <t>平成30年3月</t>
  </si>
  <si>
    <t>上限</t>
    <rPh sb="0" eb="2">
      <t>ジョウゲン</t>
    </rPh>
    <phoneticPr fontId="3"/>
  </si>
  <si>
    <t>別紙-3
第69号</t>
    <rPh sb="0" eb="2">
      <t>ベッシ</t>
    </rPh>
    <rPh sb="5" eb="6">
      <t>ダイ</t>
    </rPh>
    <rPh sb="8" eb="9">
      <t>ゴウ</t>
    </rPh>
    <phoneticPr fontId="3"/>
  </si>
  <si>
    <t>下限</t>
    <rPh sb="0" eb="2">
      <t>カゲン</t>
    </rPh>
    <phoneticPr fontId="3"/>
  </si>
  <si>
    <t>完成検査・関係法令等</t>
    <rPh sb="0" eb="2">
      <t>カンセイ</t>
    </rPh>
    <rPh sb="2" eb="4">
      <t>ケンサ</t>
    </rPh>
    <rPh sb="5" eb="7">
      <t>カンケイ</t>
    </rPh>
    <rPh sb="7" eb="9">
      <t>ホウレイ</t>
    </rPh>
    <rPh sb="9" eb="10">
      <t>ナド</t>
    </rPh>
    <phoneticPr fontId="3"/>
  </si>
  <si>
    <t>厚さ</t>
    <rPh sb="0" eb="1">
      <t>アツ</t>
    </rPh>
    <phoneticPr fontId="3"/>
  </si>
  <si>
    <t>　　　　5)電気事業法「電気主任技術者国家試験等」</t>
  </si>
  <si>
    <t>高さ</t>
    <rPh sb="0" eb="1">
      <t>タカ</t>
    </rPh>
    <phoneticPr fontId="3"/>
  </si>
  <si>
    <t>□PHOTO（写真フォルダ）</t>
    <rPh sb="7" eb="9">
      <t>シャシン</t>
    </rPh>
    <phoneticPr fontId="3"/>
  </si>
  <si>
    <t>長さ</t>
    <rPh sb="0" eb="1">
      <t>ナガ</t>
    </rPh>
    <phoneticPr fontId="3"/>
  </si>
  <si>
    <t>商号又は名称</t>
  </si>
  <si>
    <t>構　　　　　　造　　　　　　物</t>
    <rPh sb="0" eb="1">
      <t>カマエ</t>
    </rPh>
    <rPh sb="7" eb="8">
      <t>ヅクリ</t>
    </rPh>
    <rPh sb="14" eb="15">
      <t>ブツ</t>
    </rPh>
    <phoneticPr fontId="3"/>
  </si>
  <si>
    <t>１　この様式は元請が作成する。一次下請業者等が報告する再下請負通知書（様式第50号の３）を添付することにより、</t>
  </si>
  <si>
    <t>年　月　日</t>
  </si>
  <si>
    <t>別紙－１</t>
    <rPh sb="0" eb="2">
      <t>ベッシ</t>
    </rPh>
    <phoneticPr fontId="3"/>
  </si>
  <si>
    <t>別紙－２</t>
    <rPh sb="0" eb="2">
      <t>ベッシ</t>
    </rPh>
    <phoneticPr fontId="3"/>
  </si>
  <si>
    <t>№0</t>
  </si>
  <si>
    <t>№1</t>
  </si>
  <si>
    <t>別紙-2</t>
    <rPh sb="0" eb="2">
      <t>ベッシ</t>
    </rPh>
    <phoneticPr fontId="3"/>
  </si>
  <si>
    <t>表題欄（記載事項等内容確認）</t>
  </si>
  <si>
    <t>軽易な修補に係る修補工事完了届</t>
    <rPh sb="0" eb="2">
      <t>ケイイ</t>
    </rPh>
    <rPh sb="3" eb="4">
      <t>シュウ</t>
    </rPh>
    <rPh sb="4" eb="5">
      <t>ホ</t>
    </rPh>
    <rPh sb="6" eb="7">
      <t>カカワ</t>
    </rPh>
    <phoneticPr fontId="3"/>
  </si>
  <si>
    <t>第59号</t>
    <rPh sb="0" eb="1">
      <t>ダイ</t>
    </rPh>
    <rPh sb="3" eb="4">
      <t>ゴウ</t>
    </rPh>
    <phoneticPr fontId="3"/>
  </si>
  <si>
    <t>NETIS登録技術活用効果調査表</t>
    <rPh sb="9" eb="11">
      <t>カツヨウ</t>
    </rPh>
    <rPh sb="11" eb="13">
      <t>コウカ</t>
    </rPh>
    <rPh sb="13" eb="15">
      <t>チョウサ</t>
    </rPh>
    <rPh sb="15" eb="16">
      <t>ヒョウ</t>
    </rPh>
    <phoneticPr fontId="3"/>
  </si>
  <si>
    <t>現場代理人兼務工事申出書</t>
    <rPh sb="0" eb="2">
      <t>ゲンバ</t>
    </rPh>
    <rPh sb="2" eb="5">
      <t>ダイリニン</t>
    </rPh>
    <rPh sb="5" eb="7">
      <t>ケンム</t>
    </rPh>
    <rPh sb="7" eb="9">
      <t>コウジ</t>
    </rPh>
    <rPh sb="9" eb="11">
      <t>モウシデ</t>
    </rPh>
    <rPh sb="11" eb="12">
      <t>ショ</t>
    </rPh>
    <phoneticPr fontId="3"/>
  </si>
  <si>
    <t>主任技術者兼務工事申出書</t>
    <rPh sb="0" eb="2">
      <t>シュニン</t>
    </rPh>
    <rPh sb="2" eb="4">
      <t>ギジュツ</t>
    </rPh>
    <rPh sb="4" eb="5">
      <t>シャ</t>
    </rPh>
    <rPh sb="5" eb="7">
      <t>ケンム</t>
    </rPh>
    <rPh sb="7" eb="9">
      <t>コウジ</t>
    </rPh>
    <rPh sb="9" eb="11">
      <t>モウシデ</t>
    </rPh>
    <rPh sb="11" eb="12">
      <t>ショ</t>
    </rPh>
    <phoneticPr fontId="3"/>
  </si>
  <si>
    <t>加入</t>
    <rPh sb="0" eb="2">
      <t>カニュウ</t>
    </rPh>
    <phoneticPr fontId="3"/>
  </si>
  <si>
    <t>別紙-6</t>
    <rPh sb="0" eb="2">
      <t>ベッシ</t>
    </rPh>
    <phoneticPr fontId="3"/>
  </si>
  <si>
    <t>様式-2</t>
    <rPh sb="0" eb="2">
      <t>ヨウシキ</t>
    </rPh>
    <phoneticPr fontId="3"/>
  </si>
  <si>
    <t>法令による技術者資格の名称※１</t>
    <rPh sb="0" eb="2">
      <t>ホウレイ</t>
    </rPh>
    <rPh sb="5" eb="8">
      <t>ギジュツシャ</t>
    </rPh>
    <rPh sb="8" eb="10">
      <t>シカク</t>
    </rPh>
    <rPh sb="11" eb="13">
      <t>メイショウ</t>
    </rPh>
    <phoneticPr fontId="3"/>
  </si>
  <si>
    <t>□実施する　ＡＳＰサービス名称（　　　　　　　　　　　　　）</t>
    <rPh sb="1" eb="3">
      <t>ジッシ</t>
    </rPh>
    <rPh sb="13" eb="15">
      <t>メイショウ</t>
    </rPh>
    <phoneticPr fontId="3"/>
  </si>
  <si>
    <t>法令による技術者資格の名称※1</t>
    <rPh sb="0" eb="2">
      <t>ホウレイ</t>
    </rPh>
    <rPh sb="5" eb="8">
      <t>ギジュツシャ</t>
    </rPh>
    <rPh sb="8" eb="10">
      <t>シカク</t>
    </rPh>
    <rPh sb="11" eb="13">
      <t>メイショウ</t>
    </rPh>
    <phoneticPr fontId="3"/>
  </si>
  <si>
    <t>法令による技術者資格
の名称※１</t>
    <rPh sb="0" eb="2">
      <t>ホウレイ</t>
    </rPh>
    <rPh sb="5" eb="8">
      <t>ギジュツシャ</t>
    </rPh>
    <rPh sb="8" eb="10">
      <t>シカク</t>
    </rPh>
    <rPh sb="12" eb="14">
      <t>メイショウ</t>
    </rPh>
    <phoneticPr fontId="3"/>
  </si>
  <si>
    <t>　　工期の延長を請求いたします。</t>
    <rPh sb="2" eb="4">
      <t>コウキ</t>
    </rPh>
    <rPh sb="5" eb="7">
      <t>エンチョウ</t>
    </rPh>
    <rPh sb="8" eb="10">
      <t>セイキュウ</t>
    </rPh>
    <phoneticPr fontId="3"/>
  </si>
  <si>
    <t>県の様式番号</t>
    <rPh sb="0" eb="1">
      <t>ケン</t>
    </rPh>
    <rPh sb="2" eb="4">
      <t>ヨウシキ</t>
    </rPh>
    <rPh sb="4" eb="6">
      <t>バンゴウ</t>
    </rPh>
    <phoneticPr fontId="3"/>
  </si>
  <si>
    <r>
      <t>□すべての工事写真のサムネール写真</t>
    </r>
    <r>
      <rPr>
        <sz val="10"/>
        <rFont val="ＭＳ ゴシック"/>
        <family val="3"/>
        <charset val="128"/>
      </rPr>
      <t>（標準仕様：長辺50mm､工種･種別･細別･写真タイトル･撮影箇所の記載）</t>
    </r>
    <rPh sb="5" eb="7">
      <t>コウジ</t>
    </rPh>
    <rPh sb="7" eb="9">
      <t>シャシン</t>
    </rPh>
    <rPh sb="15" eb="17">
      <t>シャシン</t>
    </rPh>
    <rPh sb="18" eb="20">
      <t>ヒョウジュン</t>
    </rPh>
    <rPh sb="20" eb="22">
      <t>シヨウ</t>
    </rPh>
    <rPh sb="23" eb="25">
      <t>チョウヘン</t>
    </rPh>
    <rPh sb="30" eb="31">
      <t>コウ</t>
    </rPh>
    <rPh sb="31" eb="32">
      <t>シュ</t>
    </rPh>
    <rPh sb="33" eb="35">
      <t>シュベツ</t>
    </rPh>
    <rPh sb="36" eb="38">
      <t>サイベツ</t>
    </rPh>
    <rPh sb="39" eb="41">
      <t>シャシン</t>
    </rPh>
    <rPh sb="46" eb="48">
      <t>サツエイ</t>
    </rPh>
    <rPh sb="48" eb="50">
      <t>カショ</t>
    </rPh>
    <rPh sb="51" eb="53">
      <t>キサイ</t>
    </rPh>
    <phoneticPr fontId="3"/>
  </si>
  <si>
    <t>提出済</t>
    <rPh sb="0" eb="2">
      <t>テイシュツ</t>
    </rPh>
    <rPh sb="2" eb="3">
      <t>スミ</t>
    </rPh>
    <phoneticPr fontId="3"/>
  </si>
  <si>
    <r>
      <t>□100</t>
    </r>
    <r>
      <rPr>
        <sz val="8"/>
        <rFont val="ＭＳ ゴシック"/>
        <family val="3"/>
        <charset val="128"/>
      </rPr>
      <t>～</t>
    </r>
    <r>
      <rPr>
        <sz val="11"/>
        <rFont val="ＭＳ ゴシック"/>
        <family val="3"/>
        <charset val="128"/>
      </rPr>
      <t>300万画素程度　□最低圧縮率</t>
    </r>
    <r>
      <rPr>
        <sz val="9"/>
        <rFont val="ＭＳ ゴシック"/>
        <family val="3"/>
        <charset val="128"/>
      </rPr>
      <t>(画質:ファイン等)</t>
    </r>
    <r>
      <rPr>
        <sz val="11"/>
        <rFont val="ＭＳ ゴシック"/>
        <family val="3"/>
        <charset val="128"/>
      </rPr>
      <t>　□日付設定　□電子小黒板利用</t>
    </r>
    <r>
      <rPr>
        <sz val="9"/>
        <rFont val="ＭＳ ゴシック"/>
        <family val="3"/>
        <charset val="128"/>
      </rPr>
      <t>(納品時に信憑性確認結果を提出）</t>
    </r>
    <rPh sb="8" eb="11">
      <t>マンガソ</t>
    </rPh>
    <rPh sb="11" eb="13">
      <t>テイド</t>
    </rPh>
    <rPh sb="15" eb="17">
      <t>サイテイ</t>
    </rPh>
    <rPh sb="17" eb="19">
      <t>アッシュク</t>
    </rPh>
    <rPh sb="19" eb="20">
      <t>リツ</t>
    </rPh>
    <rPh sb="21" eb="23">
      <t>ガシツ</t>
    </rPh>
    <rPh sb="28" eb="29">
      <t>トウ</t>
    </rPh>
    <rPh sb="32" eb="33">
      <t>ヒ</t>
    </rPh>
    <rPh sb="33" eb="34">
      <t>ツ</t>
    </rPh>
    <rPh sb="34" eb="36">
      <t>セッテイ</t>
    </rPh>
    <rPh sb="38" eb="40">
      <t>デンシ</t>
    </rPh>
    <rPh sb="40" eb="41">
      <t>ショウ</t>
    </rPh>
    <rPh sb="41" eb="43">
      <t>コクバン</t>
    </rPh>
    <rPh sb="43" eb="45">
      <t>リヨウ</t>
    </rPh>
    <rPh sb="46" eb="48">
      <t>ノウヒン</t>
    </rPh>
    <rPh sb="48" eb="49">
      <t>ジ</t>
    </rPh>
    <rPh sb="50" eb="53">
      <t>シンピョウセイ</t>
    </rPh>
    <rPh sb="53" eb="55">
      <t>カクニン</t>
    </rPh>
    <rPh sb="55" eb="57">
      <t>ケッカ</t>
    </rPh>
    <rPh sb="58" eb="60">
      <t>テイシュツ</t>
    </rPh>
    <phoneticPr fontId="3"/>
  </si>
  <si>
    <t>再下請負業者及び再下請負契約関係について次のとおり報告いたします。</t>
    <rPh sb="0" eb="1">
      <t>サイ</t>
    </rPh>
    <rPh sb="1" eb="2">
      <t>シタ</t>
    </rPh>
    <rPh sb="2" eb="4">
      <t>ウケオ</t>
    </rPh>
    <rPh sb="4" eb="6">
      <t>ギョウシャ</t>
    </rPh>
    <rPh sb="6" eb="7">
      <t>オヨ</t>
    </rPh>
    <rPh sb="8" eb="9">
      <t>サイ</t>
    </rPh>
    <rPh sb="9" eb="11">
      <t>シタウケ</t>
    </rPh>
    <rPh sb="11" eb="12">
      <t>オ</t>
    </rPh>
    <rPh sb="12" eb="14">
      <t>ケイヤク</t>
    </rPh>
    <rPh sb="14" eb="16">
      <t>カンケイ</t>
    </rPh>
    <rPh sb="20" eb="21">
      <t>ツギ</t>
    </rPh>
    <rPh sb="25" eb="27">
      <t>ホウコク</t>
    </rPh>
    <phoneticPr fontId="3"/>
  </si>
  <si>
    <t>　前　払　金</t>
    <rPh sb="1" eb="2">
      <t>マエ</t>
    </rPh>
    <rPh sb="3" eb="4">
      <t>ハライ</t>
    </rPh>
    <rPh sb="5" eb="6">
      <t>キン</t>
    </rPh>
    <phoneticPr fontId="3"/>
  </si>
  <si>
    <t>監督員</t>
    <rPh sb="0" eb="2">
      <t>カントク</t>
    </rPh>
    <rPh sb="2" eb="3">
      <t>イン</t>
    </rPh>
    <phoneticPr fontId="3"/>
  </si>
  <si>
    <t>宛先</t>
    <rPh sb="0" eb="2">
      <t>アテサキ</t>
    </rPh>
    <phoneticPr fontId="3"/>
  </si>
  <si>
    <t>項　目</t>
  </si>
  <si>
    <t>創意工夫</t>
  </si>
  <si>
    <t>工事特性</t>
    <rPh sb="0" eb="2">
      <t>コウジ</t>
    </rPh>
    <rPh sb="2" eb="4">
      <t>トクセイ</t>
    </rPh>
    <phoneticPr fontId="3"/>
  </si>
  <si>
    <t xml:space="preserve">自ら立案実施した創意工夫や技術力
</t>
  </si>
  <si>
    <t>１．該当する項目の□にレマーク記入。</t>
  </si>
  <si>
    <t>新土木工事積算大系の工種体系による</t>
  </si>
  <si>
    <t>　　　　　（短大・高専卒業者を含む。）</t>
    <rPh sb="6" eb="8">
      <t>タンダイ</t>
    </rPh>
    <rPh sb="9" eb="11">
      <t>コウセン</t>
    </rPh>
    <rPh sb="11" eb="14">
      <t>ソツギョウシャ</t>
    </rPh>
    <rPh sb="15" eb="16">
      <t>フク</t>
    </rPh>
    <phoneticPr fontId="3"/>
  </si>
  <si>
    <t>２．具体的内容の説明として、写真・ポンチ絵等を説明資料に整理。</t>
  </si>
  <si>
    <t>工事特性・創意工夫・社会性等に関する実施状況（説明資料）</t>
    <rPh sb="23" eb="25">
      <t>セツメイ</t>
    </rPh>
    <rPh sb="25" eb="27">
      <t>シリョウ</t>
    </rPh>
    <phoneticPr fontId="3"/>
  </si>
  <si>
    <t>付けで請負契約を締結しました次の</t>
    <rPh sb="0" eb="1">
      <t>づ</t>
    </rPh>
    <rPh sb="3" eb="5">
      <t>うけおい</t>
    </rPh>
    <rPh sb="5" eb="7">
      <t>けいやく</t>
    </rPh>
    <rPh sb="8" eb="10">
      <t>ていけつ</t>
    </rPh>
    <rPh sb="14" eb="15">
      <t>つぎ</t>
    </rPh>
    <phoneticPr fontId="3" type="Hiragana"/>
  </si>
  <si>
    <t>法人にあつては、主たる事務所の所在地</t>
    <rPh sb="0" eb="2">
      <t>ホウジン</t>
    </rPh>
    <rPh sb="8" eb="9">
      <t>シュ</t>
    </rPh>
    <rPh sb="11" eb="13">
      <t>ジム</t>
    </rPh>
    <rPh sb="13" eb="14">
      <t>ショ</t>
    </rPh>
    <rPh sb="15" eb="18">
      <t>ショザイチ</t>
    </rPh>
    <phoneticPr fontId="3"/>
  </si>
  <si>
    <t>フ リ ガ ナ</t>
  </si>
  <si>
    <t>商号又は名称</t>
    <rPh sb="0" eb="2">
      <t>ショウゴウ</t>
    </rPh>
    <rPh sb="2" eb="3">
      <t>マタ</t>
    </rPh>
    <rPh sb="4" eb="6">
      <t>メイショウ</t>
    </rPh>
    <phoneticPr fontId="3"/>
  </si>
  <si>
    <t>　※完成写真(着工前、着工後)</t>
    <rPh sb="2" eb="4">
      <t>カンセイ</t>
    </rPh>
    <rPh sb="4" eb="6">
      <t>シャシン</t>
    </rPh>
    <rPh sb="7" eb="9">
      <t>チャッコウ</t>
    </rPh>
    <rPh sb="9" eb="10">
      <t>マエ</t>
    </rPh>
    <rPh sb="11" eb="13">
      <t>チャッコウ</t>
    </rPh>
    <rPh sb="13" eb="14">
      <t>ゴ</t>
    </rPh>
    <phoneticPr fontId="3"/>
  </si>
  <si>
    <t>２　再下請負通知書には契約書の写しを添付すること。</t>
  </si>
  <si>
    <t>現場代理人等届</t>
  </si>
  <si>
    <t>中間検査後</t>
    <rPh sb="0" eb="2">
      <t>チュウカン</t>
    </rPh>
    <rPh sb="2" eb="4">
      <t>ケンサ</t>
    </rPh>
    <rPh sb="4" eb="5">
      <t>ゴ</t>
    </rPh>
    <phoneticPr fontId="3"/>
  </si>
  <si>
    <t>現場代理人等変更届</t>
  </si>
  <si>
    <t>工事作業所災害防止協議会兼施工体系図</t>
  </si>
  <si>
    <t>監督</t>
    <rPh sb="0" eb="2">
      <t>カントク</t>
    </rPh>
    <phoneticPr fontId="3"/>
  </si>
  <si>
    <t>修補工事完了届</t>
  </si>
  <si>
    <t>工事特性・創意工夫・社会性等に関する実施状況報告書（土木工事）</t>
  </si>
  <si>
    <t>※２　主任技術者又は監理技術者は、いずれか１名を記載するものとする。</t>
  </si>
  <si>
    <t>提示</t>
    <rPh sb="0" eb="2">
      <t>テイジ</t>
    </rPh>
    <phoneticPr fontId="3"/>
  </si>
  <si>
    <t>％</t>
  </si>
  <si>
    <t>１　受注者が雇用する労働者について(該当項目の□をチェックする。)</t>
  </si>
  <si>
    <t>契約締結後､閉庁日を除き10日以内</t>
    <rPh sb="0" eb="2">
      <t>ケイヤク</t>
    </rPh>
    <rPh sb="2" eb="4">
      <t>テイケツ</t>
    </rPh>
    <rPh sb="4" eb="5">
      <t>アト</t>
    </rPh>
    <rPh sb="6" eb="8">
      <t>ヘイチョウ</t>
    </rPh>
    <rPh sb="8" eb="9">
      <t>ビ</t>
    </rPh>
    <rPh sb="10" eb="11">
      <t>ノゾ</t>
    </rPh>
    <rPh sb="14" eb="15">
      <t>カ</t>
    </rPh>
    <rPh sb="15" eb="17">
      <t>イナイ</t>
    </rPh>
    <phoneticPr fontId="3"/>
  </si>
  <si>
    <t>　（より詳細に報告する必要がある場合は、別様とすること。）</t>
  </si>
  <si>
    <t>第52号</t>
    <rPh sb="0" eb="1">
      <t>ダイ</t>
    </rPh>
    <rPh sb="3" eb="4">
      <t>ゴウ</t>
    </rPh>
    <phoneticPr fontId="3"/>
  </si>
  <si>
    <r>
      <t xml:space="preserve">自然環境               　　　　　          </t>
    </r>
    <r>
      <rPr>
        <sz val="10"/>
        <color indexed="8"/>
        <rFont val="ＭＳ Ｐ明朝"/>
        <family val="1"/>
        <charset val="128"/>
      </rPr>
      <t>（騒音、振動、水質等）</t>
    </r>
    <rPh sb="0" eb="2">
      <t>シゼン</t>
    </rPh>
    <rPh sb="2" eb="4">
      <t>カンキョウ</t>
    </rPh>
    <rPh sb="35" eb="37">
      <t>ソウオン</t>
    </rPh>
    <rPh sb="38" eb="40">
      <t>シンドウ</t>
    </rPh>
    <rPh sb="41" eb="43">
      <t>スイシツ</t>
    </rPh>
    <rPh sb="43" eb="44">
      <t>トウ</t>
    </rPh>
    <phoneticPr fontId="3"/>
  </si>
  <si>
    <t>工事特性･創意工夫･社会性等に関する実施状況報告書に添付</t>
    <rPh sb="0" eb="2">
      <t>コウジ</t>
    </rPh>
    <rPh sb="2" eb="4">
      <t>トクセイ</t>
    </rPh>
    <rPh sb="5" eb="7">
      <t>ソウイ</t>
    </rPh>
    <rPh sb="7" eb="9">
      <t>クフウ</t>
    </rPh>
    <rPh sb="10" eb="13">
      <t>シャカイセイ</t>
    </rPh>
    <rPh sb="13" eb="14">
      <t>トウ</t>
    </rPh>
    <rPh sb="15" eb="16">
      <t>カン</t>
    </rPh>
    <rPh sb="18" eb="20">
      <t>ジッシ</t>
    </rPh>
    <rPh sb="20" eb="22">
      <t>ジョウキョウ</t>
    </rPh>
    <rPh sb="22" eb="24">
      <t>ホウコク</t>
    </rPh>
    <rPh sb="24" eb="25">
      <t>ショ</t>
    </rPh>
    <rPh sb="26" eb="28">
      <t>テンプ</t>
    </rPh>
    <phoneticPr fontId="3"/>
  </si>
  <si>
    <r>
      <t>周辺環境　　　　　　　　　　　　　　　　　　　</t>
    </r>
    <r>
      <rPr>
        <sz val="10"/>
        <color indexed="8"/>
        <rFont val="ＭＳ Ｐ明朝"/>
        <family val="1"/>
        <charset val="128"/>
      </rPr>
      <t>（病院、学校、鉄塔の有無等）</t>
    </r>
    <rPh sb="0" eb="2">
      <t>シュウヘン</t>
    </rPh>
    <rPh sb="2" eb="4">
      <t>カンキョウ</t>
    </rPh>
    <rPh sb="24" eb="26">
      <t>ビョウイン</t>
    </rPh>
    <rPh sb="27" eb="29">
      <t>ガッコウ</t>
    </rPh>
    <rPh sb="30" eb="32">
      <t>テットウ</t>
    </rPh>
    <rPh sb="33" eb="35">
      <t>ウム</t>
    </rPh>
    <rPh sb="35" eb="36">
      <t>トウ</t>
    </rPh>
    <phoneticPr fontId="3"/>
  </si>
  <si>
    <t>～</t>
  </si>
  <si>
    <t>届出済の現場代理人の氏名</t>
  </si>
  <si>
    <t>ただし、承認には下の条件を付します。</t>
  </si>
  <si>
    <t>　 併せて、工事の対象となる工作物に一体性若しくは連続性が認められる工事又は施工にあたり相互に調整
   を要する工事であることを図面に記載すること。　</t>
  </si>
  <si>
    <t>安 全 ・ 訓 練 等 の 実 施 予 定 表</t>
  </si>
  <si>
    <t>フ リ ガ ナ　</t>
  </si>
  <si>
    <t>仕様1-1-1-22
    1-1-1-23
    1-1-1-26の8</t>
  </si>
  <si>
    <t>未加入</t>
    <rPh sb="0" eb="3">
      <t>ミカニュウ</t>
    </rPh>
    <phoneticPr fontId="3"/>
  </si>
  <si>
    <t>適用除外</t>
    <rPh sb="0" eb="2">
      <t>テキヨウ</t>
    </rPh>
    <rPh sb="2" eb="4">
      <t>ジョガイ</t>
    </rPh>
    <phoneticPr fontId="3"/>
  </si>
  <si>
    <t>工　事　完　成　届</t>
    <rPh sb="0" eb="1">
      <t>コウ</t>
    </rPh>
    <rPh sb="2" eb="3">
      <t>コト</t>
    </rPh>
    <rPh sb="4" eb="5">
      <t>カン</t>
    </rPh>
    <rPh sb="6" eb="7">
      <t>ナル</t>
    </rPh>
    <rPh sb="8" eb="9">
      <t>トド</t>
    </rPh>
    <phoneticPr fontId="3"/>
  </si>
  <si>
    <t>工事業</t>
  </si>
  <si>
    <t>建設リサイクル法第13条及び省令第4条に基づく書面</t>
    <rPh sb="7" eb="8">
      <t>ホウ</t>
    </rPh>
    <rPh sb="8" eb="9">
      <t>ダイ</t>
    </rPh>
    <rPh sb="11" eb="12">
      <t>ジョウ</t>
    </rPh>
    <rPh sb="12" eb="13">
      <t>オヨ</t>
    </rPh>
    <rPh sb="14" eb="16">
      <t>ショウレイ</t>
    </rPh>
    <rPh sb="16" eb="17">
      <t>ダイ</t>
    </rPh>
    <rPh sb="18" eb="19">
      <t>ジョウ</t>
    </rPh>
    <rPh sb="20" eb="21">
      <t>モト</t>
    </rPh>
    <rPh sb="23" eb="25">
      <t>ショメン</t>
    </rPh>
    <phoneticPr fontId="3"/>
  </si>
  <si>
    <t>大臣</t>
    <rPh sb="0" eb="2">
      <t>ダイジン</t>
    </rPh>
    <phoneticPr fontId="3"/>
  </si>
  <si>
    <t>特定</t>
  </si>
  <si>
    <t>知事</t>
    <rPh sb="0" eb="2">
      <t>チジ</t>
    </rPh>
    <phoneticPr fontId="3"/>
  </si>
  <si>
    <t>一般</t>
  </si>
  <si>
    <t>１　工 事 名</t>
    <rPh sb="2" eb="3">
      <t>こう</t>
    </rPh>
    <rPh sb="4" eb="5">
      <t>こと</t>
    </rPh>
    <rPh sb="6" eb="7">
      <t>な</t>
    </rPh>
    <phoneticPr fontId="3" type="Hiragana"/>
  </si>
  <si>
    <t>□使用ソフト(　　　　　 　      　)　</t>
    <rPh sb="1" eb="3">
      <t>シヨウ</t>
    </rPh>
    <phoneticPr fontId="3"/>
  </si>
  <si>
    <t>　一次下請負業者別の施工体制台帳とする。</t>
  </si>
  <si>
    <t>完成届提出時</t>
    <rPh sb="0" eb="2">
      <t>カンセイ</t>
    </rPh>
    <rPh sb="2" eb="3">
      <t>トド</t>
    </rPh>
    <rPh sb="3" eb="5">
      <t>テイシュツ</t>
    </rPh>
    <rPh sb="5" eb="6">
      <t>ジ</t>
    </rPh>
    <phoneticPr fontId="3"/>
  </si>
  <si>
    <t>写真タイトルは適切か？</t>
  </si>
  <si>
    <t>２　上記の記載事項が発注者との請負契約書や下請負契約書に記載がある場合は、その写しを添付することにより</t>
  </si>
  <si>
    <t>　記載を省略することができる。</t>
  </si>
  <si>
    <t>　　(1)　資格を証するものの写し</t>
  </si>
  <si>
    <t>〇：必須
△：提出済以外は必須</t>
    <rPh sb="2" eb="4">
      <t>ヒッスウ</t>
    </rPh>
    <rPh sb="7" eb="9">
      <t>テイシュツ</t>
    </rPh>
    <rPh sb="9" eb="10">
      <t>ズ</t>
    </rPh>
    <rPh sb="10" eb="12">
      <t>イガイ</t>
    </rPh>
    <rPh sb="13" eb="15">
      <t>ヒッスウ</t>
    </rPh>
    <phoneticPr fontId="3"/>
  </si>
  <si>
    <t>　　(2)　自社従業員である証明書類の写し（従業員証、健康保険証など）</t>
  </si>
  <si>
    <t>　右側の一次下請負人に関する事項は請負契約に係る営業所の名称を、健康保険欄には、事業所整理記号及び事業所番号（健康保険組合にあっては組合名）を、</t>
    <rPh sb="1" eb="3">
      <t>ミギガワ</t>
    </rPh>
    <rPh sb="4" eb="6">
      <t>イチジ</t>
    </rPh>
    <rPh sb="6" eb="7">
      <t>シタ</t>
    </rPh>
    <rPh sb="7" eb="9">
      <t>ウケオイ</t>
    </rPh>
    <rPh sb="9" eb="10">
      <t>ニン</t>
    </rPh>
    <rPh sb="11" eb="12">
      <t>カン</t>
    </rPh>
    <rPh sb="14" eb="16">
      <t>ジコウ</t>
    </rPh>
    <rPh sb="17" eb="19">
      <t>ウケオイ</t>
    </rPh>
    <rPh sb="19" eb="21">
      <t>ケイヤク</t>
    </rPh>
    <rPh sb="22" eb="23">
      <t>カカ</t>
    </rPh>
    <rPh sb="24" eb="27">
      <t>エイギョウショ</t>
    </rPh>
    <rPh sb="28" eb="30">
      <t>メイショウ</t>
    </rPh>
    <phoneticPr fontId="3"/>
  </si>
  <si>
    <t>　※＜下請負人に関する事項＞の「主任技術者、専門技術者」の記入要領</t>
  </si>
  <si>
    <t>第46号の1</t>
    <rPh sb="0" eb="1">
      <t>ダイ</t>
    </rPh>
    <rPh sb="3" eb="4">
      <t>ゴウ</t>
    </rPh>
    <phoneticPr fontId="3"/>
  </si>
  <si>
    <t>　　１　主任技術者の配属状況について[専任・非専任]のいずれかに○印を付すこと。</t>
  </si>
  <si>
    <t>対象となる電子納品</t>
    <rPh sb="0" eb="2">
      <t>タイショウ</t>
    </rPh>
    <rPh sb="5" eb="7">
      <t>デンシ</t>
    </rPh>
    <rPh sb="7" eb="9">
      <t>ノウヒン</t>
    </rPh>
    <phoneticPr fontId="3"/>
  </si>
  <si>
    <t>　　４　主任技術者の資格内容は、以下の中から該当するものを選んで記載すること。</t>
  </si>
  <si>
    <r>
      <t>県の</t>
    </r>
    <r>
      <rPr>
        <b/>
        <sz val="11"/>
        <rFont val="ＭＳ Ｐ明朝"/>
        <family val="1"/>
        <charset val="128"/>
      </rPr>
      <t>様式番号</t>
    </r>
    <rPh sb="0" eb="1">
      <t>ケン</t>
    </rPh>
    <rPh sb="2" eb="4">
      <t>ヨウシキ</t>
    </rPh>
    <rPh sb="4" eb="6">
      <t>バンゴウ</t>
    </rPh>
    <phoneticPr fontId="3"/>
  </si>
  <si>
    <t>　　　　2)高校卒「指定学科」　５年以上の実務経験</t>
  </si>
  <si>
    <t>　　　なお、異議のない場合は承諾書を提出願います。</t>
    <rPh sb="6" eb="8">
      <t>イギ</t>
    </rPh>
    <rPh sb="11" eb="13">
      <t>バアイ</t>
    </rPh>
    <rPh sb="14" eb="17">
      <t>ショウダクショ</t>
    </rPh>
    <rPh sb="18" eb="21">
      <t>テイシュツネガ</t>
    </rPh>
    <phoneticPr fontId="3"/>
  </si>
  <si>
    <t>　　　(2)　資格等による場合</t>
  </si>
  <si>
    <t>　　　　2)建築士法「建築士試験」</t>
  </si>
  <si>
    <t>　　　　3)技術士法「技術士試験」</t>
  </si>
  <si>
    <t>　　　　6)消防法「消防設備士試験」</t>
  </si>
  <si>
    <t>□CD-R Joliet 　  □DVD-R UDF 　 　 □BD-R UDF2.6     □その他(       　　　　　 )</t>
  </si>
  <si>
    <t>再下請負通知書</t>
    <rPh sb="0" eb="1">
      <t>サイ</t>
    </rPh>
    <rPh sb="1" eb="2">
      <t>シタ</t>
    </rPh>
    <rPh sb="2" eb="3">
      <t>ショウ</t>
    </rPh>
    <rPh sb="3" eb="4">
      <t>オ</t>
    </rPh>
    <rPh sb="4" eb="6">
      <t>ツウチ</t>
    </rPh>
    <rPh sb="6" eb="7">
      <t>ショ</t>
    </rPh>
    <phoneticPr fontId="3"/>
  </si>
  <si>
    <t>《再下請負関係》</t>
    <rPh sb="1" eb="2">
      <t>サイ</t>
    </rPh>
    <rPh sb="2" eb="3">
      <t>シタ</t>
    </rPh>
    <rPh sb="3" eb="5">
      <t>ウケオ</t>
    </rPh>
    <rPh sb="5" eb="7">
      <t>カンケイ</t>
    </rPh>
    <phoneticPr fontId="3"/>
  </si>
  <si>
    <t>仕様1-1-1-45
資料1-1-320
資料1-1-328</t>
    <rPh sb="11" eb="13">
      <t>シリョウ</t>
    </rPh>
    <phoneticPr fontId="3"/>
  </si>
  <si>
    <t>直近上位
注文者名</t>
    <rPh sb="0" eb="1">
      <t>チョク</t>
    </rPh>
    <rPh sb="1" eb="2">
      <t>チカ</t>
    </rPh>
    <rPh sb="2" eb="4">
      <t>ジョウイ</t>
    </rPh>
    <rPh sb="5" eb="7">
      <t>チュウモン</t>
    </rPh>
    <rPh sb="7" eb="8">
      <t>シャ</t>
    </rPh>
    <rPh sb="8" eb="9">
      <t>メイ</t>
    </rPh>
    <phoneticPr fontId="3"/>
  </si>
  <si>
    <t>【報告下請負業者】</t>
    <rPh sb="1" eb="3">
      <t>ホウコク</t>
    </rPh>
    <rPh sb="3" eb="4">
      <t>シタ</t>
    </rPh>
    <rPh sb="4" eb="6">
      <t>ウケオ</t>
    </rPh>
    <rPh sb="6" eb="8">
      <t>ギョウシャ</t>
    </rPh>
    <phoneticPr fontId="3"/>
  </si>
  <si>
    <t>代表者名</t>
    <rPh sb="0" eb="3">
      <t>ダイヒョウシャ</t>
    </rPh>
    <rPh sb="3" eb="4">
      <t>メイ</t>
    </rPh>
    <phoneticPr fontId="3"/>
  </si>
  <si>
    <t>《自社に関する事項》</t>
    <rPh sb="1" eb="3">
      <t>ジシャ</t>
    </rPh>
    <phoneticPr fontId="3"/>
  </si>
  <si>
    <t>　</t>
  </si>
  <si>
    <t>（記入要領）</t>
  </si>
  <si>
    <t>１　報告下請負業者は元請に提出すること。</t>
  </si>
  <si>
    <t>　行っていない場合（適用を受ける営業所が複数あり、そのうち一部について行っていない場合を含む）は「未加入」を、</t>
  </si>
  <si>
    <t>　従業員規模等により各保険の適用が除外される場合は「適用除外」を○で囲む。</t>
  </si>
  <si>
    <t>　一括適用の承認に係る営業所の場合は、本店の整理記号及び事業所番号を、厚生年金保険欄には、事業所整理記号及び事業所番号を、一括適用の承認に係る営業所の場合は、</t>
  </si>
  <si>
    <t>　本店の整理記号及び事業所番号を、雇用保険欄には、労働保険番号を、継続事業の一括の認可に係る営業所の場合は、本店の労働保険番号をそれぞれ記載する。</t>
  </si>
  <si>
    <t>　　なお、この様式左側について、直近上位の注文者との請負契約に係る営業所以外の営業所で再下請負業者との請負契約を行う場合には欄をそれぞれ追加する。</t>
  </si>
  <si>
    <t>第44号の2</t>
    <rPh sb="0" eb="1">
      <t>ダイ</t>
    </rPh>
    <rPh sb="3" eb="4">
      <t>ゴウ</t>
    </rPh>
    <phoneticPr fontId="3"/>
  </si>
  <si>
    <t>　※主任技術者、専門技術者の記入要領</t>
  </si>
  <si>
    <t>　　主任技術者の配属状況について[専任・非専任]のいずれかに○印を付すこと。</t>
  </si>
  <si>
    <t>□DRAWINGF（工事完成図フォルダ）：CAD製図基準に準拠
□OTHRS/ORG003（その他フォルダ/サブフォルダ）：CAD製図基準に非準拠</t>
    <rPh sb="10" eb="12">
      <t>コウジ</t>
    </rPh>
    <rPh sb="12" eb="14">
      <t>カンセイ</t>
    </rPh>
    <rPh sb="14" eb="15">
      <t>ズ</t>
    </rPh>
    <rPh sb="70" eb="71">
      <t>ヒ</t>
    </rPh>
    <phoneticPr fontId="3"/>
  </si>
  <si>
    <t>　　専門技術者には、土木・建築一式工事を施工する場合等でその工事に含まれる専門工事を施工するために必要な主任技術者を記載する。</t>
  </si>
  <si>
    <r>
      <t>排出ガス対策型､低騒音型建設機械は監督員の施工</t>
    </r>
    <r>
      <rPr>
        <sz val="15"/>
        <rFont val="ＭＳ ゴシック"/>
        <family val="3"/>
        <charset val="128"/>
      </rPr>
      <t>プロセスチェックリスト</t>
    </r>
    <r>
      <rPr>
        <sz val="16"/>
        <rFont val="ＭＳ ゴシック"/>
        <family val="3"/>
        <charset val="128"/>
      </rPr>
      <t>による確認のみとし､指定ラベルの写真撮影不要｡検査時も書類提示を求めない｡</t>
    </r>
    <rPh sb="0" eb="2">
      <t>ハイシュツ</t>
    </rPh>
    <rPh sb="4" eb="6">
      <t>タイサク</t>
    </rPh>
    <rPh sb="6" eb="7">
      <t>ガタ</t>
    </rPh>
    <rPh sb="8" eb="11">
      <t>テイソウオン</t>
    </rPh>
    <rPh sb="11" eb="12">
      <t>ガタ</t>
    </rPh>
    <rPh sb="12" eb="14">
      <t>ケンセツ</t>
    </rPh>
    <rPh sb="14" eb="16">
      <t>キカイ</t>
    </rPh>
    <rPh sb="17" eb="20">
      <t>カントクイン</t>
    </rPh>
    <rPh sb="21" eb="23">
      <t>セコウ</t>
    </rPh>
    <rPh sb="37" eb="39">
      <t>カクニン</t>
    </rPh>
    <rPh sb="44" eb="46">
      <t>シテイ</t>
    </rPh>
    <rPh sb="50" eb="52">
      <t>シャシン</t>
    </rPh>
    <rPh sb="52" eb="54">
      <t>サツエイ</t>
    </rPh>
    <rPh sb="54" eb="56">
      <t>フヨウ</t>
    </rPh>
    <rPh sb="57" eb="59">
      <t>ケンサ</t>
    </rPh>
    <rPh sb="59" eb="60">
      <t>ジ</t>
    </rPh>
    <rPh sb="61" eb="63">
      <t>ショルイ</t>
    </rPh>
    <rPh sb="63" eb="65">
      <t>テイジ</t>
    </rPh>
    <rPh sb="66" eb="67">
      <t>モト</t>
    </rPh>
    <phoneticPr fontId="3"/>
  </si>
  <si>
    <t>　　主任技術者の資格内容は、以下の中から該当するものを選んで記載すること。</t>
  </si>
  <si>
    <t xml:space="preserve">　　(1)　経験年数による場合  </t>
  </si>
  <si>
    <t>約款31条
検査10条</t>
    <rPh sb="6" eb="8">
      <t>ケンサ</t>
    </rPh>
    <rPh sb="10" eb="11">
      <t>ジョウ</t>
    </rPh>
    <phoneticPr fontId="3"/>
  </si>
  <si>
    <t>　　　3)その他　　　　　　　　 10年以上の実務経験</t>
  </si>
  <si>
    <t xml:space="preserve">　　　1)建設業法「技術検定」                            </t>
    <rPh sb="12" eb="14">
      <t>ケンテイ</t>
    </rPh>
    <phoneticPr fontId="3"/>
  </si>
  <si>
    <t>根拠条項</t>
  </si>
  <si>
    <t>工事写真</t>
  </si>
  <si>
    <t>□SXF(P2Z)[推奨]　□SXF(P21)　□その他（  　　　 ）</t>
    <rPh sb="10" eb="12">
      <t>スイショウ</t>
    </rPh>
    <phoneticPr fontId="3"/>
  </si>
  <si>
    <t>　　　3)技術士法「技術士試験」</t>
  </si>
  <si>
    <t>現場代理人等変更時</t>
    <rPh sb="0" eb="2">
      <t>ゲンバ</t>
    </rPh>
    <rPh sb="2" eb="5">
      <t>ダイリニン</t>
    </rPh>
    <rPh sb="5" eb="6">
      <t>ナド</t>
    </rPh>
    <rPh sb="6" eb="8">
      <t>ヘンコウ</t>
    </rPh>
    <rPh sb="8" eb="9">
      <t>ジ</t>
    </rPh>
    <phoneticPr fontId="3"/>
  </si>
  <si>
    <t>　　　4)電気工事士法「電気工事士試験」</t>
  </si>
  <si>
    <t>　　　5)電気事業法「電気主任技術者国家試験等」</t>
  </si>
  <si>
    <t>請求書関係</t>
    <rPh sb="0" eb="3">
      <t>セイキュウショ</t>
    </rPh>
    <rPh sb="3" eb="5">
      <t>カンケイ</t>
    </rPh>
    <phoneticPr fontId="3"/>
  </si>
  <si>
    <t>　　　6)消防法「消防設備士試験」</t>
  </si>
  <si>
    <t>　（主任技術者又は監理技術者が専門技術者としての資格を有する場合は専門技術者を兼ねることができる。）</t>
  </si>
  <si>
    <t>契約当初</t>
    <rPh sb="0" eb="2">
      <t>ケイヤク</t>
    </rPh>
    <rPh sb="2" eb="4">
      <t>トウショ</t>
    </rPh>
    <phoneticPr fontId="3"/>
  </si>
  <si>
    <r>
      <t>６　受注者が設置する主任技術者、監理技術者</t>
    </r>
    <r>
      <rPr>
        <sz val="11"/>
        <color rgb="FFFF0000"/>
        <rFont val="ＭＳ Ｐ明朝"/>
        <family val="1"/>
        <charset val="128"/>
      </rPr>
      <t>又は監理技術者補佐</t>
    </r>
    <r>
      <rPr>
        <sz val="11"/>
        <rFont val="ＭＳ Ｐ明朝"/>
        <family val="1"/>
        <charset val="128"/>
      </rPr>
      <t>並びに専門技術者について次のものを添付すること。</t>
    </r>
    <rPh sb="21" eb="22">
      <t>マタ</t>
    </rPh>
    <rPh sb="23" eb="25">
      <t>カンリ</t>
    </rPh>
    <rPh sb="25" eb="28">
      <t>ギジュツシャ</t>
    </rPh>
    <rPh sb="28" eb="30">
      <t>ホサ</t>
    </rPh>
    <phoneticPr fontId="3"/>
  </si>
  <si>
    <t>　　事業所整理記号等の営業所の名称欄には、この様式左側の営業所の名称欄には元請契約に係る営業所の名称及び下請契約に係る営業所の名称を、</t>
  </si>
  <si>
    <t>　　　　3)その他　　　　　　　　 10年以上の実務経験</t>
  </si>
  <si>
    <t>担当工事　　　　　　　　　　　　　　　　　　　　　　　　　　　　　　　　　　　　　　　　　　　　　　　　　　　　　　　　　　　　　　　　　　　　　　　　　　　　　　内　　　容</t>
  </si>
  <si>
    <t>再下請負通知書</t>
    <rPh sb="0" eb="1">
      <t>サイ</t>
    </rPh>
    <rPh sb="1" eb="3">
      <t>シタウ</t>
    </rPh>
    <rPh sb="3" eb="4">
      <t>オ</t>
    </rPh>
    <rPh sb="4" eb="7">
      <t>ツウチショ</t>
    </rPh>
    <phoneticPr fontId="3"/>
  </si>
  <si>
    <t>現場代理人兼務工事申出書</t>
    <rPh sb="0" eb="2">
      <t>ゲンバ</t>
    </rPh>
    <rPh sb="2" eb="5">
      <t>ダイリニン</t>
    </rPh>
    <rPh sb="5" eb="7">
      <t>ケンム</t>
    </rPh>
    <rPh sb="7" eb="9">
      <t>コウジ</t>
    </rPh>
    <rPh sb="9" eb="10">
      <t>モウ</t>
    </rPh>
    <rPh sb="10" eb="11">
      <t>デ</t>
    </rPh>
    <rPh sb="11" eb="12">
      <t>ショ</t>
    </rPh>
    <phoneticPr fontId="3"/>
  </si>
  <si>
    <t>５　受領済金額</t>
    <rPh sb="2" eb="4">
      <t>ジュリョウ</t>
    </rPh>
    <rPh sb="4" eb="5">
      <t>ズ</t>
    </rPh>
    <rPh sb="5" eb="6">
      <t>キン</t>
    </rPh>
    <rPh sb="6" eb="7">
      <t>ガク</t>
    </rPh>
    <phoneticPr fontId="3"/>
  </si>
  <si>
    <t>統括安全衛生責任者</t>
    <rPh sb="0" eb="2">
      <t>トウカツ</t>
    </rPh>
    <rPh sb="2" eb="4">
      <t>アンゼン</t>
    </rPh>
    <rPh sb="4" eb="6">
      <t>エイセイ</t>
    </rPh>
    <rPh sb="6" eb="9">
      <t>セキニンシャ</t>
    </rPh>
    <phoneticPr fontId="3"/>
  </si>
  <si>
    <t>商工会議所又は商工会等の実施する退職金共済制度で、所得税法施行令第73条に規定するものをいう。</t>
  </si>
  <si>
    <t>５　専門技術者には、土木・建築一式工事を施工する場合等でその工事に含まれる専門工事を施工するために必要な主任技術者を記載する。</t>
  </si>
  <si>
    <t>3　建設業退職金共済制度掛金収納書</t>
  </si>
  <si>
    <t>入力シート</t>
    <rPh sb="0" eb="2">
      <t>ニュウリョク</t>
    </rPh>
    <phoneticPr fontId="3"/>
  </si>
  <si>
    <t>　　　　　　第１回部金</t>
    <rPh sb="6" eb="7">
      <t>ダイ</t>
    </rPh>
    <rPh sb="8" eb="9">
      <t>カイ</t>
    </rPh>
    <rPh sb="9" eb="10">
      <t>ブ</t>
    </rPh>
    <rPh sb="10" eb="11">
      <t>キン</t>
    </rPh>
    <phoneticPr fontId="3"/>
  </si>
  <si>
    <t>下請関係</t>
    <rPh sb="0" eb="2">
      <t>シタウ</t>
    </rPh>
    <rPh sb="2" eb="4">
      <t>カンケイ</t>
    </rPh>
    <phoneticPr fontId="3"/>
  </si>
  <si>
    <t>県HP</t>
    <rPh sb="0" eb="1">
      <t>ケン</t>
    </rPh>
    <phoneticPr fontId="3"/>
  </si>
  <si>
    <t>施工中</t>
    <rPh sb="0" eb="3">
      <t>セコウチュウ</t>
    </rPh>
    <phoneticPr fontId="3"/>
  </si>
  <si>
    <t>工事番号</t>
    <rPh sb="2" eb="4">
      <t>バンゴウ</t>
    </rPh>
    <phoneticPr fontId="3"/>
  </si>
  <si>
    <t>完成時</t>
    <rPh sb="0" eb="3">
      <t>カンセイジ</t>
    </rPh>
    <phoneticPr fontId="3"/>
  </si>
  <si>
    <t>創意工夫</t>
    <rPh sb="0" eb="2">
      <t>ソウイ</t>
    </rPh>
    <rPh sb="2" eb="4">
      <t>クフウ</t>
    </rPh>
    <phoneticPr fontId="3"/>
  </si>
  <si>
    <t>安全</t>
    <rPh sb="0" eb="2">
      <t>アンゼン</t>
    </rPh>
    <phoneticPr fontId="3"/>
  </si>
  <si>
    <t>出来形</t>
    <rPh sb="0" eb="2">
      <t>デキ</t>
    </rPh>
    <rPh sb="2" eb="3">
      <t>ガタ</t>
    </rPh>
    <phoneticPr fontId="3"/>
  </si>
  <si>
    <t>完成時の出来形管理資料とすることができる。</t>
    <rPh sb="2" eb="3">
      <t>ジ</t>
    </rPh>
    <rPh sb="4" eb="6">
      <t>デキ</t>
    </rPh>
    <rPh sb="6" eb="7">
      <t>ガタ</t>
    </rPh>
    <rPh sb="7" eb="9">
      <t>カンリ</t>
    </rPh>
    <rPh sb="9" eb="11">
      <t>シリョウ</t>
    </rPh>
    <phoneticPr fontId="3"/>
  </si>
  <si>
    <t>種別</t>
    <rPh sb="0" eb="2">
      <t>シュベツ</t>
    </rPh>
    <phoneticPr fontId="3"/>
  </si>
  <si>
    <t>書類名
※付属書類</t>
    <rPh sb="6" eb="8">
      <t>フゾク</t>
    </rPh>
    <rPh sb="8" eb="10">
      <t>ショルイ</t>
    </rPh>
    <phoneticPr fontId="3"/>
  </si>
  <si>
    <t>提出時期</t>
    <rPh sb="2" eb="4">
      <t>ジキ</t>
    </rPh>
    <phoneticPr fontId="3"/>
  </si>
  <si>
    <t>書類
作成者</t>
    <rPh sb="0" eb="2">
      <t>ショルイ</t>
    </rPh>
    <rPh sb="3" eb="5">
      <t>サクセイ</t>
    </rPh>
    <rPh sb="5" eb="6">
      <t>シャ</t>
    </rPh>
    <phoneticPr fontId="3"/>
  </si>
  <si>
    <t>検査員</t>
    <rPh sb="0" eb="2">
      <t>ケンサ</t>
    </rPh>
    <rPh sb="2" eb="3">
      <t>イン</t>
    </rPh>
    <phoneticPr fontId="3"/>
  </si>
  <si>
    <t>備　考</t>
    <rPh sb="0" eb="1">
      <t>ソナエ</t>
    </rPh>
    <rPh sb="2" eb="3">
      <t>コウ</t>
    </rPh>
    <phoneticPr fontId="3"/>
  </si>
  <si>
    <t>事務</t>
    <rPh sb="0" eb="2">
      <t>ジム</t>
    </rPh>
    <phoneticPr fontId="3"/>
  </si>
  <si>
    <t>第105号の1～3</t>
    <rPh sb="0" eb="1">
      <t>ダイ</t>
    </rPh>
    <rPh sb="4" eb="5">
      <t>ゴウ</t>
    </rPh>
    <phoneticPr fontId="3"/>
  </si>
  <si>
    <t>契約締結時</t>
    <rPh sb="0" eb="2">
      <t>ケイヤク</t>
    </rPh>
    <rPh sb="2" eb="4">
      <t>テイケツ</t>
    </rPh>
    <rPh sb="4" eb="5">
      <t>ジ</t>
    </rPh>
    <phoneticPr fontId="3"/>
  </si>
  <si>
    <t>建設ﾘｻ法13条</t>
    <rPh sb="0" eb="1">
      <t>ケン</t>
    </rPh>
    <rPh sb="1" eb="2">
      <t>セツ</t>
    </rPh>
    <rPh sb="4" eb="5">
      <t>ホウ</t>
    </rPh>
    <rPh sb="7" eb="8">
      <t>ジョウ</t>
    </rPh>
    <phoneticPr fontId="3"/>
  </si>
  <si>
    <t>受注者</t>
  </si>
  <si>
    <t>第45号</t>
    <rPh sb="0" eb="1">
      <t>ダイ</t>
    </rPh>
    <rPh sb="3" eb="4">
      <t>ゴウ</t>
    </rPh>
    <phoneticPr fontId="3"/>
  </si>
  <si>
    <t>工期変更時や変更契約時は提出不要</t>
    <rPh sb="0" eb="2">
      <t>コウキ</t>
    </rPh>
    <rPh sb="2" eb="4">
      <t>ヘンコウ</t>
    </rPh>
    <rPh sb="4" eb="5">
      <t>ジ</t>
    </rPh>
    <rPh sb="6" eb="8">
      <t>ヘンコウ</t>
    </rPh>
    <rPh sb="8" eb="10">
      <t>ケイヤク</t>
    </rPh>
    <rPh sb="10" eb="11">
      <t>ジ</t>
    </rPh>
    <rPh sb="12" eb="14">
      <t>テイシュツ</t>
    </rPh>
    <rPh sb="14" eb="16">
      <t>フヨウ</t>
    </rPh>
    <phoneticPr fontId="3"/>
  </si>
  <si>
    <t>随時</t>
    <rPh sb="0" eb="2">
      <t>ズイジ</t>
    </rPh>
    <phoneticPr fontId="3"/>
  </si>
  <si>
    <t>工事カルテ登録申請書（CORINS）</t>
    <rPh sb="5" eb="7">
      <t>トウロク</t>
    </rPh>
    <rPh sb="7" eb="9">
      <t>シンセイ</t>
    </rPh>
    <rPh sb="9" eb="10">
      <t>ショ</t>
    </rPh>
    <phoneticPr fontId="3"/>
  </si>
  <si>
    <t>　から</t>
  </si>
  <si>
    <t>CORINS</t>
  </si>
  <si>
    <t>第44号</t>
    <rPh sb="0" eb="1">
      <t>ダイ</t>
    </rPh>
    <rPh sb="3" eb="4">
      <t>ゴウ</t>
    </rPh>
    <phoneticPr fontId="3"/>
  </si>
  <si>
    <t>約款1条</t>
    <rPh sb="0" eb="2">
      <t>ヤッカン</t>
    </rPh>
    <rPh sb="3" eb="4">
      <t>ジョウ</t>
    </rPh>
    <phoneticPr fontId="3"/>
  </si>
  <si>
    <t>工事着手前</t>
  </si>
  <si>
    <t>様式１</t>
    <rPh sb="0" eb="2">
      <t>ヨウシキ</t>
    </rPh>
    <phoneticPr fontId="3"/>
  </si>
  <si>
    <t>様式２</t>
    <rPh sb="0" eb="2">
      <t>ヨウシキ</t>
    </rPh>
    <phoneticPr fontId="3"/>
  </si>
  <si>
    <t>(仕様)</t>
    <rPh sb="1" eb="3">
      <t>シヨウ</t>
    </rPh>
    <phoneticPr fontId="3"/>
  </si>
  <si>
    <t>電納</t>
    <rPh sb="0" eb="1">
      <t>デン</t>
    </rPh>
    <rPh sb="1" eb="2">
      <t>ノウ</t>
    </rPh>
    <phoneticPr fontId="3"/>
  </si>
  <si>
    <t>様式１</t>
  </si>
  <si>
    <t>延長（短縮）日数</t>
    <rPh sb="0" eb="2">
      <t>エンチョウ</t>
    </rPh>
    <rPh sb="3" eb="5">
      <t>タンシュク</t>
    </rPh>
    <rPh sb="6" eb="8">
      <t>ニッスウ</t>
    </rPh>
    <phoneticPr fontId="3"/>
  </si>
  <si>
    <t>電子納品チェックシート</t>
    <rPh sb="0" eb="2">
      <t>デンシ</t>
    </rPh>
    <rPh sb="2" eb="4">
      <t>ノウヒン</t>
    </rPh>
    <phoneticPr fontId="3"/>
  </si>
  <si>
    <t>付属
資料</t>
    <rPh sb="0" eb="2">
      <t>フゾク</t>
    </rPh>
    <rPh sb="3" eb="5">
      <t>シリョウ</t>
    </rPh>
    <phoneticPr fontId="3"/>
  </si>
  <si>
    <t>○　</t>
  </si>
  <si>
    <t>　　　　　　　              　　@pref.toyama.lg.jp</t>
  </si>
  <si>
    <t>・建設業退職金共済制度の普及徹底について(H11.7.16)建設業係(H30.3一部様式改定)</t>
  </si>
  <si>
    <t>第50号の3</t>
    <rPh sb="0" eb="1">
      <t>ダイ</t>
    </rPh>
    <rPh sb="3" eb="4">
      <t>ゴウ</t>
    </rPh>
    <phoneticPr fontId="3"/>
  </si>
  <si>
    <t>下請施工体制</t>
  </si>
  <si>
    <t>第50号</t>
    <rPh sb="0" eb="1">
      <t>ダイ</t>
    </rPh>
    <rPh sb="3" eb="4">
      <t>ゴウ</t>
    </rPh>
    <phoneticPr fontId="3"/>
  </si>
  <si>
    <t>毎月</t>
  </si>
  <si>
    <t>上記金額を請求します。</t>
    <rPh sb="0" eb="2">
      <t>ジョウキ</t>
    </rPh>
    <rPh sb="2" eb="4">
      <t>キンガク</t>
    </rPh>
    <rPh sb="5" eb="7">
      <t>セイキュウ</t>
    </rPh>
    <phoneticPr fontId="3"/>
  </si>
  <si>
    <t>下請契約後7日以内</t>
  </si>
  <si>
    <t>入契法15条
仕様1-1-1-11</t>
    <rPh sb="0" eb="2">
      <t>ニュウケイ</t>
    </rPh>
    <rPh sb="2" eb="3">
      <t>ホウ</t>
    </rPh>
    <rPh sb="5" eb="6">
      <t>ジョウ</t>
    </rPh>
    <rPh sb="7" eb="9">
      <t>シヨウ</t>
    </rPh>
    <phoneticPr fontId="3"/>
  </si>
  <si>
    <t>施工体制台帳提出時</t>
    <rPh sb="6" eb="8">
      <t>テイシュツ</t>
    </rPh>
    <rPh sb="8" eb="9">
      <t>ジ</t>
    </rPh>
    <phoneticPr fontId="3"/>
  </si>
  <si>
    <t>建設業法施行規則14条の2②</t>
    <rPh sb="0" eb="3">
      <t>ケンセツギョウ</t>
    </rPh>
    <rPh sb="3" eb="4">
      <t>ホウ</t>
    </rPh>
    <rPh sb="4" eb="6">
      <t>セコウ</t>
    </rPh>
    <rPh sb="6" eb="8">
      <t>キソク</t>
    </rPh>
    <phoneticPr fontId="3"/>
  </si>
  <si>
    <t>工期の延長（短縮）の承諾について（回答）</t>
    <rPh sb="0" eb="1">
      <t>コウ</t>
    </rPh>
    <rPh sb="1" eb="2">
      <t>キ</t>
    </rPh>
    <rPh sb="3" eb="4">
      <t>エン</t>
    </rPh>
    <rPh sb="4" eb="5">
      <t>チョウ</t>
    </rPh>
    <rPh sb="6" eb="8">
      <t>タンシュク</t>
    </rPh>
    <rPh sb="10" eb="12">
      <t>ショウダク</t>
    </rPh>
    <rPh sb="17" eb="19">
      <t>カイトウ</t>
    </rPh>
    <phoneticPr fontId="3"/>
  </si>
  <si>
    <t>建設業法24条の7,建設業法施行規則14条の4①</t>
    <rPh sb="0" eb="3">
      <t>ケンセツギョウ</t>
    </rPh>
    <rPh sb="3" eb="4">
      <t>ホウ</t>
    </rPh>
    <rPh sb="6" eb="7">
      <t>ジョウ</t>
    </rPh>
    <phoneticPr fontId="3"/>
  </si>
  <si>
    <t>・再下請けがある場合に作成</t>
    <rPh sb="1" eb="2">
      <t>サイ</t>
    </rPh>
    <rPh sb="2" eb="4">
      <t>シタウ</t>
    </rPh>
    <rPh sb="8" eb="10">
      <t>バアイ</t>
    </rPh>
    <rPh sb="11" eb="13">
      <t>サクセイ</t>
    </rPh>
    <phoneticPr fontId="3"/>
  </si>
  <si>
    <t>工事作業所災害防止協議会兼施工体系図の写し（工事打合簿(通知)に添付）</t>
  </si>
  <si>
    <t>事故発生時</t>
  </si>
  <si>
    <t>評定</t>
    <rPh sb="0" eb="2">
      <t>ヒョウテイ</t>
    </rPh>
    <phoneticPr fontId="3"/>
  </si>
  <si>
    <t>修補完了時</t>
    <rPh sb="0" eb="1">
      <t>シュウ</t>
    </rPh>
    <rPh sb="1" eb="2">
      <t>ホ</t>
    </rPh>
    <rPh sb="2" eb="4">
      <t>カンリョウ</t>
    </rPh>
    <rPh sb="4" eb="5">
      <t>ジ</t>
    </rPh>
    <phoneticPr fontId="3"/>
  </si>
  <si>
    <t>評定第４</t>
    <rPh sb="0" eb="2">
      <t>ヒョウテイ</t>
    </rPh>
    <rPh sb="2" eb="3">
      <t>ダイ</t>
    </rPh>
    <phoneticPr fontId="3"/>
  </si>
  <si>
    <t>電子納品を省略することができる。出来形管理写真として兼ねる場合は省略不可。</t>
    <rPh sb="0" eb="2">
      <t>デンシ</t>
    </rPh>
    <rPh sb="2" eb="4">
      <t>ノウヒン</t>
    </rPh>
    <rPh sb="5" eb="7">
      <t>ショウリャク</t>
    </rPh>
    <rPh sb="16" eb="18">
      <t>デキ</t>
    </rPh>
    <rPh sb="18" eb="19">
      <t>ガタ</t>
    </rPh>
    <rPh sb="19" eb="21">
      <t>カンリ</t>
    </rPh>
    <rPh sb="21" eb="23">
      <t>シャシン</t>
    </rPh>
    <rPh sb="26" eb="27">
      <t>カ</t>
    </rPh>
    <rPh sb="29" eb="31">
      <t>バアイ</t>
    </rPh>
    <rPh sb="32" eb="34">
      <t>ショウリャク</t>
    </rPh>
    <rPh sb="34" eb="36">
      <t>フカ</t>
    </rPh>
    <phoneticPr fontId="3"/>
  </si>
  <si>
    <t>任意項目（CAD製図基準等の原則に合っていること）</t>
    <rPh sb="12" eb="13">
      <t>トウ</t>
    </rPh>
    <phoneticPr fontId="3"/>
  </si>
  <si>
    <t>NETIS登録技術活用効果調査表</t>
  </si>
  <si>
    <t>関係官公庁協議資料</t>
    <rPh sb="0" eb="2">
      <t>カンケイ</t>
    </rPh>
    <rPh sb="2" eb="5">
      <t>カンコウチョウ</t>
    </rPh>
    <rPh sb="5" eb="7">
      <t>キョウギ</t>
    </rPh>
    <rPh sb="7" eb="9">
      <t>シリョウ</t>
    </rPh>
    <phoneticPr fontId="3"/>
  </si>
  <si>
    <t>段階確認出来形管理図</t>
    <rPh sb="0" eb="2">
      <t>ダンカイ</t>
    </rPh>
    <rPh sb="2" eb="4">
      <t>カクニン</t>
    </rPh>
    <rPh sb="4" eb="5">
      <t>デ</t>
    </rPh>
    <rPh sb="5" eb="6">
      <t>キ</t>
    </rPh>
    <rPh sb="6" eb="7">
      <t>ガタ</t>
    </rPh>
    <rPh sb="7" eb="9">
      <t>カンリ</t>
    </rPh>
    <rPh sb="9" eb="10">
      <t>ズ</t>
    </rPh>
    <phoneticPr fontId="3"/>
  </si>
  <si>
    <t>段階確認後</t>
    <rPh sb="0" eb="2">
      <t>ダンカイ</t>
    </rPh>
    <rPh sb="2" eb="4">
      <t>カクニン</t>
    </rPh>
    <rPh sb="4" eb="5">
      <t>ゴ</t>
    </rPh>
    <phoneticPr fontId="3"/>
  </si>
  <si>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3"/>
  </si>
  <si>
    <t>中間検査</t>
    <rPh sb="0" eb="2">
      <t>チュウカン</t>
    </rPh>
    <rPh sb="2" eb="4">
      <t>ケンサ</t>
    </rPh>
    <phoneticPr fontId="3"/>
  </si>
  <si>
    <t>次のとおり請求します。</t>
    <rPh sb="0" eb="1">
      <t>つぎ</t>
    </rPh>
    <rPh sb="5" eb="7">
      <t>せいきゅう</t>
    </rPh>
    <phoneticPr fontId="3" type="Hiragana"/>
  </si>
  <si>
    <t>中間検査前</t>
    <rPh sb="0" eb="2">
      <t>チュウカン</t>
    </rPh>
    <rPh sb="2" eb="4">
      <t>ケンサ</t>
    </rPh>
    <rPh sb="4" eb="5">
      <t>マエ</t>
    </rPh>
    <phoneticPr fontId="3"/>
  </si>
  <si>
    <t>写撮2-6,
電納2-2,3-4-3</t>
    <rPh sb="0" eb="1">
      <t>シャ</t>
    </rPh>
    <rPh sb="1" eb="2">
      <t>サツ</t>
    </rPh>
    <phoneticPr fontId="3"/>
  </si>
  <si>
    <t>中間支払</t>
    <rPh sb="0" eb="2">
      <t>チュウカン</t>
    </rPh>
    <rPh sb="2" eb="4">
      <t>シハライ</t>
    </rPh>
    <phoneticPr fontId="3"/>
  </si>
  <si>
    <t>監理技術者名
主任技術者名</t>
    <rPh sb="0" eb="2">
      <t>カンリ</t>
    </rPh>
    <rPh sb="2" eb="5">
      <t>ギジュツシャ</t>
    </rPh>
    <rPh sb="5" eb="6">
      <t>メイ</t>
    </rPh>
    <rPh sb="7" eb="9">
      <t>シュニン</t>
    </rPh>
    <rPh sb="9" eb="12">
      <t>ギジュツシャ</t>
    </rPh>
    <rPh sb="12" eb="13">
      <t>ナ</t>
    </rPh>
    <phoneticPr fontId="3"/>
  </si>
  <si>
    <t>認定申請書</t>
  </si>
  <si>
    <t>第44号の3</t>
    <rPh sb="0" eb="1">
      <t>ダイ</t>
    </rPh>
    <rPh sb="3" eb="4">
      <t>ゴウ</t>
    </rPh>
    <phoneticPr fontId="3"/>
  </si>
  <si>
    <t>工期延長申出書</t>
    <rPh sb="0" eb="2">
      <t>コウキ</t>
    </rPh>
    <rPh sb="2" eb="4">
      <t>エンチョウ</t>
    </rPh>
    <rPh sb="4" eb="5">
      <t>モウ</t>
    </rPh>
    <rPh sb="5" eb="6">
      <t>デ</t>
    </rPh>
    <rPh sb="6" eb="7">
      <t>ショ</t>
    </rPh>
    <phoneticPr fontId="3"/>
  </si>
  <si>
    <t>部分払金申請書</t>
    <rPh sb="0" eb="2">
      <t>ブブン</t>
    </rPh>
    <rPh sb="2" eb="3">
      <t>ハラ</t>
    </rPh>
    <rPh sb="3" eb="4">
      <t>キン</t>
    </rPh>
    <rPh sb="4" eb="7">
      <t>シンセイショ</t>
    </rPh>
    <phoneticPr fontId="3"/>
  </si>
  <si>
    <t>約款37条</t>
    <rPh sb="0" eb="2">
      <t>ヤッカン</t>
    </rPh>
    <rPh sb="4" eb="5">
      <t>ジョウ</t>
    </rPh>
    <phoneticPr fontId="3"/>
  </si>
  <si>
    <t>第60号</t>
    <rPh sb="0" eb="1">
      <t>ダイ</t>
    </rPh>
    <rPh sb="3" eb="4">
      <t>ゴウ</t>
    </rPh>
    <phoneticPr fontId="3"/>
  </si>
  <si>
    <t>　現場代理人の工事現場における運営、取締り及び権限の行使に支障をきたすことはしません。また、発注者との連絡体制を確保します。</t>
  </si>
  <si>
    <t>施工計画書（変更）</t>
    <rPh sb="0" eb="2">
      <t>セコウ</t>
    </rPh>
    <rPh sb="6" eb="8">
      <t>ヘンコウ</t>
    </rPh>
    <phoneticPr fontId="3"/>
  </si>
  <si>
    <t>重要な変更が生じた場合</t>
    <rPh sb="0" eb="2">
      <t>ジュウヨウ</t>
    </rPh>
    <rPh sb="3" eb="5">
      <t>ヘンコウ</t>
    </rPh>
    <rPh sb="6" eb="7">
      <t>ショウ</t>
    </rPh>
    <rPh sb="9" eb="11">
      <t>バアイ</t>
    </rPh>
    <phoneticPr fontId="3"/>
  </si>
  <si>
    <t>仕様1-1-1-40の２</t>
    <rPh sb="0" eb="2">
      <t>シヨウ</t>
    </rPh>
    <phoneticPr fontId="3"/>
  </si>
  <si>
    <t>現場代理人等（変更）届</t>
    <rPh sb="7" eb="9">
      <t>ヘンコウ</t>
    </rPh>
    <phoneticPr fontId="3"/>
  </si>
  <si>
    <t>第46号の２</t>
    <rPh sb="0" eb="1">
      <t>ダイ</t>
    </rPh>
    <rPh sb="3" eb="4">
      <t>ゴウ</t>
    </rPh>
    <phoneticPr fontId="3"/>
  </si>
  <si>
    <t>建設業退職金共済証紙を追加購入した場合</t>
    <rPh sb="0" eb="3">
      <t>ケンセツギョウ</t>
    </rPh>
    <rPh sb="3" eb="5">
      <t>タイショク</t>
    </rPh>
    <rPh sb="5" eb="6">
      <t>キン</t>
    </rPh>
    <rPh sb="6" eb="8">
      <t>キョウサイ</t>
    </rPh>
    <rPh sb="8" eb="10">
      <t>ショウシ</t>
    </rPh>
    <rPh sb="11" eb="13">
      <t>ツイカ</t>
    </rPh>
    <phoneticPr fontId="3"/>
  </si>
  <si>
    <t>材料品質規格証明書
材料納入伝票</t>
    <rPh sb="0" eb="2">
      <t>ザイリョウ</t>
    </rPh>
    <rPh sb="2" eb="4">
      <t>ヒンシツ</t>
    </rPh>
    <rPh sb="4" eb="6">
      <t>キカク</t>
    </rPh>
    <rPh sb="6" eb="8">
      <t>ショウメイ</t>
    </rPh>
    <rPh sb="8" eb="9">
      <t>ショ</t>
    </rPh>
    <rPh sb="10" eb="12">
      <t>ザイリョウ</t>
    </rPh>
    <rPh sb="12" eb="14">
      <t>ノウニュウ</t>
    </rPh>
    <rPh sb="14" eb="16">
      <t>デンピョウ</t>
    </rPh>
    <phoneticPr fontId="3"/>
  </si>
  <si>
    <t>○
又は
提示</t>
    <rPh sb="3" eb="4">
      <t>マタ</t>
    </rPh>
    <rPh sb="7" eb="9">
      <t>テイジ</t>
    </rPh>
    <phoneticPr fontId="3"/>
  </si>
  <si>
    <t>品質管理図表</t>
    <rPh sb="0" eb="2">
      <t>ヒンシツ</t>
    </rPh>
    <rPh sb="2" eb="4">
      <t>カンリ</t>
    </rPh>
    <rPh sb="4" eb="5">
      <t>ズ</t>
    </rPh>
    <rPh sb="5" eb="6">
      <t>ヒョウ</t>
    </rPh>
    <phoneticPr fontId="3"/>
  </si>
  <si>
    <t>品質証明書等</t>
    <rPh sb="0" eb="2">
      <t>ヒンシツ</t>
    </rPh>
    <rPh sb="2" eb="5">
      <t>ショウメイショ</t>
    </rPh>
    <rPh sb="5" eb="6">
      <t>ナド</t>
    </rPh>
    <phoneticPr fontId="3"/>
  </si>
  <si>
    <t>処理大要</t>
    <rPh sb="0" eb="2">
      <t>ショリ</t>
    </rPh>
    <rPh sb="2" eb="4">
      <t>タイヨウ</t>
    </rPh>
    <phoneticPr fontId="3"/>
  </si>
  <si>
    <t>出来形管理図表</t>
    <rPh sb="6" eb="7">
      <t>ヒョウ</t>
    </rPh>
    <phoneticPr fontId="3"/>
  </si>
  <si>
    <t>６　延長（短縮）日数</t>
    <rPh sb="2" eb="4">
      <t>エンチョウ</t>
    </rPh>
    <rPh sb="5" eb="7">
      <t>タンシュク</t>
    </rPh>
    <rPh sb="8" eb="10">
      <t>ニッスウ</t>
    </rPh>
    <phoneticPr fontId="3"/>
  </si>
  <si>
    <t>３　部分使用の理由</t>
    <rPh sb="2" eb="4">
      <t>ブブン</t>
    </rPh>
    <rPh sb="4" eb="6">
      <t>シヨウ</t>
    </rPh>
    <rPh sb="7" eb="9">
      <t>リユウ</t>
    </rPh>
    <phoneticPr fontId="3"/>
  </si>
  <si>
    <t>仕様</t>
    <rPh sb="0" eb="2">
      <t>シヨウ</t>
    </rPh>
    <phoneticPr fontId="3"/>
  </si>
  <si>
    <t>土木工事施工管理基準に係るもの
管理点数が少ない場合は設計値と実測値が対比した構造図のみとする等、様式の省略可能</t>
    <rPh sb="0" eb="2">
      <t>ドボク</t>
    </rPh>
    <rPh sb="2" eb="4">
      <t>コウジ</t>
    </rPh>
    <rPh sb="4" eb="6">
      <t>セコウ</t>
    </rPh>
    <rPh sb="6" eb="8">
      <t>カンリ</t>
    </rPh>
    <rPh sb="8" eb="10">
      <t>キジュン</t>
    </rPh>
    <rPh sb="11" eb="12">
      <t>カカ</t>
    </rPh>
    <rPh sb="16" eb="18">
      <t>カンリ</t>
    </rPh>
    <rPh sb="18" eb="20">
      <t>テンスウ</t>
    </rPh>
    <rPh sb="21" eb="22">
      <t>スク</t>
    </rPh>
    <rPh sb="24" eb="26">
      <t>バアイ</t>
    </rPh>
    <rPh sb="27" eb="29">
      <t>セッケイ</t>
    </rPh>
    <rPh sb="29" eb="30">
      <t>チ</t>
    </rPh>
    <rPh sb="31" eb="33">
      <t>ジッソク</t>
    </rPh>
    <rPh sb="33" eb="34">
      <t>チ</t>
    </rPh>
    <rPh sb="35" eb="37">
      <t>タイヒ</t>
    </rPh>
    <rPh sb="39" eb="42">
      <t>コウゾウズ</t>
    </rPh>
    <rPh sb="47" eb="48">
      <t>トウ</t>
    </rPh>
    <rPh sb="49" eb="51">
      <t>ヨウシキ</t>
    </rPh>
    <rPh sb="52" eb="54">
      <t>ショウリャク</t>
    </rPh>
    <rPh sb="54" eb="56">
      <t>カノウ</t>
    </rPh>
    <phoneticPr fontId="3"/>
  </si>
  <si>
    <t>チェック結果の確認</t>
    <rPh sb="4" eb="6">
      <t>ケッカ</t>
    </rPh>
    <rPh sb="7" eb="9">
      <t>カクニン</t>
    </rPh>
    <phoneticPr fontId="3"/>
  </si>
  <si>
    <t>金　　　　　　　　　　　　　　　円</t>
    <rPh sb="0" eb="1">
      <t>キン</t>
    </rPh>
    <rPh sb="16" eb="17">
      <t>エン</t>
    </rPh>
    <phoneticPr fontId="3"/>
  </si>
  <si>
    <t>実施工程表（作業日報等）</t>
    <rPh sb="0" eb="2">
      <t>ジッシ</t>
    </rPh>
    <rPh sb="2" eb="4">
      <t>コウテイ</t>
    </rPh>
    <rPh sb="4" eb="5">
      <t>ヒョウ</t>
    </rPh>
    <rPh sb="6" eb="8">
      <t>サギョウ</t>
    </rPh>
    <rPh sb="8" eb="10">
      <t>ニッポウ</t>
    </rPh>
    <rPh sb="10" eb="11">
      <t>トウ</t>
    </rPh>
    <phoneticPr fontId="3"/>
  </si>
  <si>
    <t>安衛法30条
仕様1-1-1-29</t>
    <rPh sb="0" eb="1">
      <t>アン</t>
    </rPh>
    <rPh sb="1" eb="2">
      <t>マモル</t>
    </rPh>
    <rPh sb="2" eb="3">
      <t>ホウ</t>
    </rPh>
    <rPh sb="5" eb="6">
      <t>ジョウ</t>
    </rPh>
    <rPh sb="7" eb="9">
      <t>シヨウ</t>
    </rPh>
    <phoneticPr fontId="3"/>
  </si>
  <si>
    <t>産業廃棄物処理委託契約書</t>
    <rPh sb="0" eb="2">
      <t>サンギョウ</t>
    </rPh>
    <rPh sb="2" eb="5">
      <t>ハイキブツ</t>
    </rPh>
    <rPh sb="5" eb="7">
      <t>ショリ</t>
    </rPh>
    <rPh sb="7" eb="9">
      <t>イタク</t>
    </rPh>
    <rPh sb="9" eb="12">
      <t>ケイヤクショ</t>
    </rPh>
    <phoneticPr fontId="3"/>
  </si>
  <si>
    <t>入場年月日</t>
  </si>
  <si>
    <t>廃掃法12条</t>
    <rPh sb="0" eb="1">
      <t>ハイ</t>
    </rPh>
    <rPh sb="1" eb="2">
      <t>ハ</t>
    </rPh>
    <rPh sb="2" eb="3">
      <t>ホウ</t>
    </rPh>
    <rPh sb="5" eb="6">
      <t>ジョウ</t>
    </rPh>
    <phoneticPr fontId="3"/>
  </si>
  <si>
    <t>　※産業廃棄物管理表（ﾏﾆﾌｪｽﾄ）</t>
    <rPh sb="2" eb="4">
      <t>サンギョウ</t>
    </rPh>
    <rPh sb="4" eb="6">
      <t>ハイキ</t>
    </rPh>
    <rPh sb="6" eb="7">
      <t>ブツ</t>
    </rPh>
    <rPh sb="7" eb="9">
      <t>カンリ</t>
    </rPh>
    <rPh sb="9" eb="10">
      <t>ヒョウ</t>
    </rPh>
    <phoneticPr fontId="3"/>
  </si>
  <si>
    <t>過積載防止に取組んでいることを示す資料</t>
    <rPh sb="0" eb="3">
      <t>カセキサイ</t>
    </rPh>
    <rPh sb="3" eb="5">
      <t>ボウシ</t>
    </rPh>
    <rPh sb="6" eb="8">
      <t>トリク</t>
    </rPh>
    <rPh sb="15" eb="16">
      <t>シメ</t>
    </rPh>
    <rPh sb="17" eb="19">
      <t>シリョウ</t>
    </rPh>
    <phoneticPr fontId="3"/>
  </si>
  <si>
    <t>（３）</t>
  </si>
  <si>
    <t>提出済</t>
    <rPh sb="0" eb="2">
      <t>テイシュツ</t>
    </rPh>
    <rPh sb="2" eb="3">
      <t>ズ</t>
    </rPh>
    <phoneticPr fontId="3"/>
  </si>
  <si>
    <t>安全・訓練等の実施記録</t>
  </si>
  <si>
    <t>電気通信設備関係図面</t>
    <rPh sb="0" eb="2">
      <t>デンキ</t>
    </rPh>
    <rPh sb="2" eb="4">
      <t>ツウシン</t>
    </rPh>
    <rPh sb="4" eb="6">
      <t>セツビ</t>
    </rPh>
    <rPh sb="6" eb="8">
      <t>カンケイ</t>
    </rPh>
    <rPh sb="8" eb="10">
      <t>ズメン</t>
    </rPh>
    <phoneticPr fontId="3"/>
  </si>
  <si>
    <t>災害防止協議会活動記録 店社ﾊﾟﾄﾛｰﾙ実施記録　安全巡視 TBM KY実施記録 作業日報</t>
    <rPh sb="0" eb="2">
      <t>サイガイ</t>
    </rPh>
    <rPh sb="2" eb="4">
      <t>ボウシ</t>
    </rPh>
    <rPh sb="4" eb="7">
      <t>キョウギカイ</t>
    </rPh>
    <rPh sb="7" eb="9">
      <t>カツドウ</t>
    </rPh>
    <rPh sb="9" eb="11">
      <t>キロク</t>
    </rPh>
    <rPh sb="12" eb="13">
      <t>テン</t>
    </rPh>
    <rPh sb="13" eb="14">
      <t>シャ</t>
    </rPh>
    <rPh sb="20" eb="22">
      <t>ジッシ</t>
    </rPh>
    <rPh sb="22" eb="24">
      <t>キロク</t>
    </rPh>
    <rPh sb="25" eb="27">
      <t>アンゼン</t>
    </rPh>
    <rPh sb="27" eb="29">
      <t>ジュンシ</t>
    </rPh>
    <rPh sb="36" eb="38">
      <t>ジッシ</t>
    </rPh>
    <rPh sb="38" eb="40">
      <t>キロク</t>
    </rPh>
    <phoneticPr fontId="3"/>
  </si>
  <si>
    <t>山留め仮締切チェックリスト等</t>
    <rPh sb="0" eb="1">
      <t>ヤマ</t>
    </rPh>
    <rPh sb="1" eb="2">
      <t>ド</t>
    </rPh>
    <rPh sb="3" eb="4">
      <t>カリ</t>
    </rPh>
    <rPh sb="4" eb="5">
      <t>シ</t>
    </rPh>
    <rPh sb="5" eb="6">
      <t>キ</t>
    </rPh>
    <rPh sb="13" eb="14">
      <t>ナド</t>
    </rPh>
    <phoneticPr fontId="3"/>
  </si>
  <si>
    <t>安衛則370.373条</t>
    <rPh sb="0" eb="1">
      <t>アン</t>
    </rPh>
    <rPh sb="1" eb="2">
      <t>マモル</t>
    </rPh>
    <rPh sb="2" eb="3">
      <t>ソク</t>
    </rPh>
    <rPh sb="10" eb="11">
      <t>ジョウ</t>
    </rPh>
    <phoneticPr fontId="3"/>
  </si>
  <si>
    <t>第102号の1</t>
    <rPh sb="0" eb="1">
      <t>ダイ</t>
    </rPh>
    <rPh sb="4" eb="5">
      <t>ゴウ</t>
    </rPh>
    <phoneticPr fontId="3"/>
  </si>
  <si>
    <t>軽易な修補に係る修補工事完了届</t>
    <rPh sb="0" eb="2">
      <t>ケイイ</t>
    </rPh>
    <rPh sb="3" eb="4">
      <t>シュウ</t>
    </rPh>
    <rPh sb="4" eb="5">
      <t>ホ</t>
    </rPh>
    <rPh sb="6" eb="7">
      <t>カカ</t>
    </rPh>
    <rPh sb="8" eb="9">
      <t>シュウ</t>
    </rPh>
    <rPh sb="9" eb="10">
      <t>ホ</t>
    </rPh>
    <rPh sb="10" eb="12">
      <t>コウジ</t>
    </rPh>
    <rPh sb="12" eb="14">
      <t>カンリョウ</t>
    </rPh>
    <rPh sb="14" eb="15">
      <t>トドケ</t>
    </rPh>
    <phoneticPr fontId="3"/>
  </si>
  <si>
    <t>第102号の2</t>
    <rPh sb="0" eb="1">
      <t>ダイ</t>
    </rPh>
    <rPh sb="4" eb="5">
      <t>ゴウ</t>
    </rPh>
    <phoneticPr fontId="3"/>
  </si>
  <si>
    <t>引渡</t>
    <rPh sb="0" eb="2">
      <t>ヒキワタ</t>
    </rPh>
    <phoneticPr fontId="3"/>
  </si>
  <si>
    <t>第62号</t>
    <rPh sb="0" eb="1">
      <t>ダイ</t>
    </rPh>
    <rPh sb="3" eb="4">
      <t>ゴウ</t>
    </rPh>
    <phoneticPr fontId="3"/>
  </si>
  <si>
    <t>リサイクル法</t>
    <rPh sb="5" eb="6">
      <t>ホウ</t>
    </rPh>
    <phoneticPr fontId="3"/>
  </si>
  <si>
    <t>再生資源利用実施書</t>
  </si>
  <si>
    <t>完成後</t>
    <rPh sb="0" eb="2">
      <t>カンセイ</t>
    </rPh>
    <rPh sb="2" eb="3">
      <t>ゴ</t>
    </rPh>
    <phoneticPr fontId="3"/>
  </si>
  <si>
    <t>掛金収納書貼付欄</t>
    <rPh sb="0" eb="2">
      <t>カケキン</t>
    </rPh>
    <rPh sb="2" eb="4">
      <t>シュウノウ</t>
    </rPh>
    <rPh sb="4" eb="5">
      <t>ショ</t>
    </rPh>
    <rPh sb="5" eb="7">
      <t>ハリツケ</t>
    </rPh>
    <rPh sb="7" eb="8">
      <t>ラン</t>
    </rPh>
    <phoneticPr fontId="3"/>
  </si>
  <si>
    <t>提出済以外は持参必須</t>
    <rPh sb="0" eb="2">
      <t>テイシュツ</t>
    </rPh>
    <rPh sb="2" eb="3">
      <t>ズ</t>
    </rPh>
    <rPh sb="3" eb="5">
      <t>イガイ</t>
    </rPh>
    <rPh sb="6" eb="8">
      <t>ジサン</t>
    </rPh>
    <rPh sb="8" eb="10">
      <t>ヒッス</t>
    </rPh>
    <phoneticPr fontId="3"/>
  </si>
  <si>
    <t>令和　　年　　月　　日</t>
    <rPh sb="4" eb="5">
      <t>ネン</t>
    </rPh>
    <rPh sb="7" eb="8">
      <t>ツキ</t>
    </rPh>
    <rPh sb="10" eb="11">
      <t>ヒ</t>
    </rPh>
    <phoneticPr fontId="3"/>
  </si>
  <si>
    <t>建設業退職金
共済制度</t>
    <rPh sb="0" eb="3">
      <t>ケンセツギョウ</t>
    </rPh>
    <rPh sb="3" eb="6">
      <t>タイショクキン</t>
    </rPh>
    <rPh sb="7" eb="9">
      <t>キョウサイ</t>
    </rPh>
    <rPh sb="9" eb="11">
      <t>セイド</t>
    </rPh>
    <phoneticPr fontId="3"/>
  </si>
  <si>
    <t>別紙－
1～3</t>
    <rPh sb="0" eb="2">
      <t>ベッシ</t>
    </rPh>
    <phoneticPr fontId="3"/>
  </si>
  <si>
    <t>↓記入例が入っていますので、一度削除しご利用ください。</t>
    <rPh sb="1" eb="3">
      <t>キニュウ</t>
    </rPh>
    <rPh sb="3" eb="4">
      <t>レイ</t>
    </rPh>
    <rPh sb="5" eb="6">
      <t>ハイ</t>
    </rPh>
    <rPh sb="14" eb="16">
      <t>イチド</t>
    </rPh>
    <rPh sb="16" eb="18">
      <t>サクジョ</t>
    </rPh>
    <rPh sb="20" eb="22">
      <t>リヨウ</t>
    </rPh>
    <phoneticPr fontId="3"/>
  </si>
  <si>
    <t>再下請負通知書の写し
（工事打合簿(通知)に添付）</t>
    <rPh sb="0" eb="1">
      <t>サイ</t>
    </rPh>
    <rPh sb="1" eb="3">
      <t>シタウ</t>
    </rPh>
    <rPh sb="3" eb="4">
      <t>オ</t>
    </rPh>
    <rPh sb="4" eb="7">
      <t>ツウチショ</t>
    </rPh>
    <rPh sb="8" eb="9">
      <t>ウツ</t>
    </rPh>
    <phoneticPr fontId="3"/>
  </si>
  <si>
    <t>（参考）施工体制台帳など提出時の工事打合簿</t>
    <rPh sb="1" eb="3">
      <t>サンコウ</t>
    </rPh>
    <rPh sb="4" eb="6">
      <t>セコウ</t>
    </rPh>
    <rPh sb="6" eb="8">
      <t>タイセイ</t>
    </rPh>
    <rPh sb="8" eb="10">
      <t>ダイチョウ</t>
    </rPh>
    <rPh sb="12" eb="14">
      <t>テイシュツ</t>
    </rPh>
    <rPh sb="14" eb="15">
      <t>ジ</t>
    </rPh>
    <rPh sb="16" eb="18">
      <t>コウジ</t>
    </rPh>
    <rPh sb="18" eb="20">
      <t>ウチアワ</t>
    </rPh>
    <rPh sb="20" eb="21">
      <t>ボ</t>
    </rPh>
    <phoneticPr fontId="3"/>
  </si>
  <si>
    <t>H23建技第107号
H30建技第462号</t>
    <rPh sb="3" eb="5">
      <t>ケンギ</t>
    </rPh>
    <rPh sb="5" eb="6">
      <t>ダイ</t>
    </rPh>
    <rPh sb="9" eb="10">
      <t>ゴウ</t>
    </rPh>
    <rPh sb="14" eb="16">
      <t>ケンギ</t>
    </rPh>
    <rPh sb="16" eb="17">
      <t>ダイ</t>
    </rPh>
    <rPh sb="20" eb="21">
      <t>ゴウ</t>
    </rPh>
    <phoneticPr fontId="3"/>
  </si>
  <si>
    <t>電子納品対象書類・格納フォルダ・ファイル形式等</t>
    <rPh sb="0" eb="2">
      <t>デンシ</t>
    </rPh>
    <rPh sb="2" eb="4">
      <t>ノウヒン</t>
    </rPh>
    <rPh sb="4" eb="6">
      <t>タイショウ</t>
    </rPh>
    <rPh sb="6" eb="8">
      <t>ショルイ</t>
    </rPh>
    <rPh sb="9" eb="11">
      <t>カクノウ</t>
    </rPh>
    <rPh sb="20" eb="22">
      <t>ケイシキ</t>
    </rPh>
    <rPh sb="22" eb="23">
      <t>トウ</t>
    </rPh>
    <phoneticPr fontId="3"/>
  </si>
  <si>
    <t>ファイル形式</t>
    <rPh sb="4" eb="6">
      <t>ケイシキ</t>
    </rPh>
    <phoneticPr fontId="3"/>
  </si>
  <si>
    <t>□JPEG　　　　【参考図】□JPEG 　□TIFF(G4)</t>
    <rPh sb="10" eb="12">
      <t>サンコウ</t>
    </rPh>
    <rPh sb="12" eb="13">
      <t>ズ</t>
    </rPh>
    <phoneticPr fontId="3"/>
  </si>
  <si>
    <t>サムネール写真</t>
    <rPh sb="5" eb="7">
      <t>シャシン</t>
    </rPh>
    <phoneticPr fontId="3"/>
  </si>
  <si>
    <t>年月</t>
    <rPh sb="0" eb="2">
      <t>ネンゲツ</t>
    </rPh>
    <phoneticPr fontId="3"/>
  </si>
  <si>
    <t>□富山県電子納品運用ガイドライン(案)【富山県】</t>
    <rPh sb="1" eb="4">
      <t>トヤマケン</t>
    </rPh>
    <rPh sb="4" eb="6">
      <t>デンシ</t>
    </rPh>
    <rPh sb="6" eb="8">
      <t>ノウヒン</t>
    </rPh>
    <rPh sb="8" eb="10">
      <t>ウンヨウ</t>
    </rPh>
    <rPh sb="20" eb="23">
      <t>トヤマケン</t>
    </rPh>
    <phoneticPr fontId="3"/>
  </si>
  <si>
    <t>農業土木関係図面</t>
    <rPh sb="0" eb="2">
      <t>ノウギョウ</t>
    </rPh>
    <rPh sb="2" eb="4">
      <t>ドボク</t>
    </rPh>
    <rPh sb="4" eb="6">
      <t>カンケイ</t>
    </rPh>
    <rPh sb="6" eb="8">
      <t>ズメン</t>
    </rPh>
    <phoneticPr fontId="3"/>
  </si>
  <si>
    <t>電気通信設備工事</t>
    <rPh sb="0" eb="2">
      <t>デンキ</t>
    </rPh>
    <rPh sb="2" eb="4">
      <t>ツウシン</t>
    </rPh>
    <rPh sb="4" eb="6">
      <t>セツビ</t>
    </rPh>
    <rPh sb="6" eb="8">
      <t>コウジ</t>
    </rPh>
    <phoneticPr fontId="3"/>
  </si>
  <si>
    <t>機械設備工事</t>
    <rPh sb="0" eb="2">
      <t>キカイ</t>
    </rPh>
    <rPh sb="2" eb="4">
      <t>セツビ</t>
    </rPh>
    <rPh sb="4" eb="6">
      <t>コウジ</t>
    </rPh>
    <phoneticPr fontId="3"/>
  </si>
  <si>
    <t>機械設備関係図面</t>
    <rPh sb="0" eb="2">
      <t>キカイ</t>
    </rPh>
    <rPh sb="2" eb="4">
      <t>セツビ</t>
    </rPh>
    <rPh sb="4" eb="5">
      <t>セキ</t>
    </rPh>
    <rPh sb="5" eb="6">
      <t>ガカリ</t>
    </rPh>
    <rPh sb="6" eb="8">
      <t>ズメン</t>
    </rPh>
    <phoneticPr fontId="3"/>
  </si>
  <si>
    <t>チェック・閲覧ソフト等</t>
    <rPh sb="5" eb="7">
      <t>エツラン</t>
    </rPh>
    <rPh sb="10" eb="11">
      <t>トウ</t>
    </rPh>
    <phoneticPr fontId="3"/>
  </si>
  <si>
    <t>電子納品チェックソフト</t>
    <rPh sb="0" eb="2">
      <t>デンシ</t>
    </rPh>
    <rPh sb="2" eb="4">
      <t>ノウヒン</t>
    </rPh>
    <phoneticPr fontId="3"/>
  </si>
  <si>
    <t>電子成果品の仕様</t>
    <rPh sb="0" eb="2">
      <t>デンシ</t>
    </rPh>
    <rPh sb="2" eb="4">
      <t>セイカ</t>
    </rPh>
    <rPh sb="4" eb="5">
      <t>シナ</t>
    </rPh>
    <rPh sb="6" eb="8">
      <t>シヨウ</t>
    </rPh>
    <phoneticPr fontId="3"/>
  </si>
  <si>
    <t>□実施しない</t>
    <rPh sb="1" eb="3">
      <t>ジッシ</t>
    </rPh>
    <phoneticPr fontId="3"/>
  </si>
  <si>
    <t>備考（その他協議事項）</t>
    <rPh sb="0" eb="2">
      <t>ビコウ</t>
    </rPh>
    <rPh sb="5" eb="6">
      <t>タ</t>
    </rPh>
    <rPh sb="6" eb="8">
      <t>キョウギ</t>
    </rPh>
    <rPh sb="8" eb="10">
      <t>ジコウ</t>
    </rPh>
    <phoneticPr fontId="3"/>
  </si>
  <si>
    <t>　検査をお願いします。</t>
  </si>
  <si>
    <t>仕様1-1-1-20</t>
    <rPh sb="0" eb="2">
      <t>シヨウ</t>
    </rPh>
    <phoneticPr fontId="3"/>
  </si>
  <si>
    <t>仕様1-1-1-24
検査5条</t>
    <rPh sb="0" eb="2">
      <t>シヨウ</t>
    </rPh>
    <rPh sb="11" eb="13">
      <t>ケンサ</t>
    </rPh>
    <rPh sb="14" eb="15">
      <t>ジョウ</t>
    </rPh>
    <phoneticPr fontId="3"/>
  </si>
  <si>
    <t>仕様1-1-1-45</t>
    <rPh sb="0" eb="2">
      <t>シヨウ</t>
    </rPh>
    <phoneticPr fontId="3"/>
  </si>
  <si>
    <t>仕様1-1-1-26の8</t>
    <rPh sb="0" eb="2">
      <t>シヨウ</t>
    </rPh>
    <phoneticPr fontId="3"/>
  </si>
  <si>
    <t>〇：対象書類</t>
    <rPh sb="2" eb="4">
      <t>タイショウ</t>
    </rPh>
    <rPh sb="4" eb="6">
      <t>ショルイ</t>
    </rPh>
    <phoneticPr fontId="3"/>
  </si>
  <si>
    <t>道交法57条
仕様1-1-1-38</t>
    <rPh sb="0" eb="3">
      <t>ドウコウホウ</t>
    </rPh>
    <rPh sb="5" eb="6">
      <t>ジョウ</t>
    </rPh>
    <rPh sb="7" eb="9">
      <t>シヨウ</t>
    </rPh>
    <phoneticPr fontId="3"/>
  </si>
  <si>
    <t>建設ﾘｻ法18条
仕様1-1-1-19の4､7</t>
    <rPh sb="0" eb="1">
      <t>サ</t>
    </rPh>
    <rPh sb="1" eb="2">
      <t>セツ</t>
    </rPh>
    <rPh sb="4" eb="5">
      <t>ホウ</t>
    </rPh>
    <rPh sb="7" eb="8">
      <t>ジョウ</t>
    </rPh>
    <phoneticPr fontId="3"/>
  </si>
  <si>
    <t>着　　　手　　　届</t>
    <rPh sb="0" eb="1">
      <t>チャク</t>
    </rPh>
    <rPh sb="4" eb="5">
      <t>テ</t>
    </rPh>
    <rPh sb="8" eb="9">
      <t>トド</t>
    </rPh>
    <phoneticPr fontId="3"/>
  </si>
  <si>
    <t>該当建設副産物を搬出予定の場合､COBRISにて作成</t>
    <rPh sb="0" eb="2">
      <t>ガイトウ</t>
    </rPh>
    <rPh sb="2" eb="4">
      <t>ケンセツ</t>
    </rPh>
    <rPh sb="4" eb="7">
      <t>フクサンブツ</t>
    </rPh>
    <rPh sb="8" eb="10">
      <t>ハンシュツ</t>
    </rPh>
    <rPh sb="10" eb="12">
      <t>ヨテイ</t>
    </rPh>
    <rPh sb="13" eb="15">
      <t>バアイ</t>
    </rPh>
    <rPh sb="24" eb="26">
      <t>サクセイ</t>
    </rPh>
    <phoneticPr fontId="3"/>
  </si>
  <si>
    <t>工程管理資料</t>
    <rPh sb="0" eb="2">
      <t>コウテイ</t>
    </rPh>
    <rPh sb="2" eb="4">
      <t>カンリ</t>
    </rPh>
    <rPh sb="4" eb="6">
      <t>シリョウ</t>
    </rPh>
    <phoneticPr fontId="3"/>
  </si>
  <si>
    <t>□SXFビューア等(　　　　　　　　　　　　) ※OCFのSXF確認機能検定合格SXFﾋﾞｭｰｱ、CADｿﾌﾄ</t>
    <rPh sb="8" eb="9">
      <t>トウ</t>
    </rPh>
    <rPh sb="32" eb="34">
      <t>カクニン</t>
    </rPh>
    <rPh sb="34" eb="36">
      <t>キノウ</t>
    </rPh>
    <rPh sb="36" eb="38">
      <t>ケンテイ</t>
    </rPh>
    <rPh sb="38" eb="40">
      <t>ゴウカク</t>
    </rPh>
    <phoneticPr fontId="3"/>
  </si>
  <si>
    <t>土木工事施工管理基準に係るもの</t>
  </si>
  <si>
    <t>写撮2-6,
電納2-3</t>
    <rPh sb="0" eb="1">
      <t>シャ</t>
    </rPh>
    <rPh sb="1" eb="2">
      <t>サツ</t>
    </rPh>
    <phoneticPr fontId="3"/>
  </si>
  <si>
    <t>電子納品チェックシステム チェック結果</t>
    <rPh sb="0" eb="2">
      <t>デンシ</t>
    </rPh>
    <rPh sb="2" eb="4">
      <t>ノウヒン</t>
    </rPh>
    <rPh sb="17" eb="19">
      <t>ケッカ</t>
    </rPh>
    <phoneticPr fontId="3"/>
  </si>
  <si>
    <t>チェック
システム</t>
  </si>
  <si>
    <t>10）その他</t>
    <rPh sb="5" eb="6">
      <t>タ</t>
    </rPh>
    <phoneticPr fontId="3"/>
  </si>
  <si>
    <t>電納3-5</t>
  </si>
  <si>
    <t>エラーがないことを確認し、署名のうえ、電子媒体とともに紙で提出（エラー有の場合、発注者の了解を得ておく）</t>
    <rPh sb="9" eb="11">
      <t>カクニン</t>
    </rPh>
    <rPh sb="13" eb="15">
      <t>ショメイ</t>
    </rPh>
    <rPh sb="19" eb="21">
      <t>デンシ</t>
    </rPh>
    <rPh sb="21" eb="23">
      <t>バイタイ</t>
    </rPh>
    <rPh sb="27" eb="28">
      <t>カミ</t>
    </rPh>
    <rPh sb="29" eb="31">
      <t>テイシュツ</t>
    </rPh>
    <rPh sb="35" eb="36">
      <t>アリ</t>
    </rPh>
    <rPh sb="37" eb="39">
      <t>バアイ</t>
    </rPh>
    <rPh sb="40" eb="43">
      <t>ハッチュウシャ</t>
    </rPh>
    <rPh sb="44" eb="46">
      <t>リョウカイ</t>
    </rPh>
    <rPh sb="47" eb="48">
      <t>エ</t>
    </rPh>
    <phoneticPr fontId="3"/>
  </si>
  <si>
    <t>該当建設資材を搬入した場合､COBRISで作成</t>
    <rPh sb="0" eb="2">
      <t>ガイトウ</t>
    </rPh>
    <rPh sb="2" eb="4">
      <t>ケンセツ</t>
    </rPh>
    <rPh sb="4" eb="6">
      <t>シザイ</t>
    </rPh>
    <rPh sb="7" eb="9">
      <t>ハンニュウ</t>
    </rPh>
    <rPh sb="11" eb="13">
      <t>バアイ</t>
    </rPh>
    <rPh sb="21" eb="23">
      <t>サクセイ</t>
    </rPh>
    <phoneticPr fontId="3"/>
  </si>
  <si>
    <t>該当建設副産物を搬出した場合､COBRISで作成</t>
    <rPh sb="0" eb="2">
      <t>ガイトウ</t>
    </rPh>
    <rPh sb="2" eb="4">
      <t>ケンセツ</t>
    </rPh>
    <rPh sb="4" eb="7">
      <t>フクサンブツ</t>
    </rPh>
    <rPh sb="8" eb="10">
      <t>ハンシュツ</t>
    </rPh>
    <rPh sb="12" eb="14">
      <t>バアイ</t>
    </rPh>
    <rPh sb="22" eb="24">
      <t>サクセイ</t>
    </rPh>
    <phoneticPr fontId="3"/>
  </si>
  <si>
    <t>【平成31年4月改定版】</t>
    <rPh sb="1" eb="3">
      <t>ヘイセイ</t>
    </rPh>
    <rPh sb="5" eb="6">
      <t>ネン</t>
    </rPh>
    <rPh sb="7" eb="8">
      <t>ガツ</t>
    </rPh>
    <rPh sb="8" eb="10">
      <t>カイテイ</t>
    </rPh>
    <rPh sb="10" eb="11">
      <t>バン</t>
    </rPh>
    <phoneticPr fontId="3"/>
  </si>
  <si>
    <t>事前協議日</t>
    <rPh sb="0" eb="2">
      <t>ジゼン</t>
    </rPh>
    <rPh sb="2" eb="4">
      <t>キョウギ</t>
    </rPh>
    <phoneticPr fontId="3"/>
  </si>
  <si>
    <t>監督員(主務)</t>
  </si>
  <si>
    <t>Eメール</t>
  </si>
  <si>
    <t xml:space="preserve"> </t>
  </si>
  <si>
    <t>適用基準</t>
    <rPh sb="0" eb="2">
      <t>テキヨウ</t>
    </rPh>
    <rPh sb="2" eb="4">
      <t>キジュン</t>
    </rPh>
    <phoneticPr fontId="3"/>
  </si>
  <si>
    <t>平成31年4月</t>
  </si>
  <si>
    <t>すべて</t>
  </si>
  <si>
    <t>□工事完成図書の電子納品等要領【国土交通省】</t>
    <rPh sb="1" eb="3">
      <t>コウジ</t>
    </rPh>
    <rPh sb="12" eb="13">
      <t>トウ</t>
    </rPh>
    <rPh sb="16" eb="17">
      <t>コク</t>
    </rPh>
    <rPh sb="17" eb="18">
      <t>ド</t>
    </rPh>
    <rPh sb="18" eb="20">
      <t>コウツウ</t>
    </rPh>
    <rPh sb="20" eb="21">
      <t>ショウ</t>
    </rPh>
    <phoneticPr fontId="3"/>
  </si>
  <si>
    <t>対象建物の機能が特殊な工事</t>
    <rPh sb="0" eb="2">
      <t>タイショウ</t>
    </rPh>
    <rPh sb="2" eb="4">
      <t>タテモノ</t>
    </rPh>
    <rPh sb="5" eb="7">
      <t>キノウ</t>
    </rPh>
    <rPh sb="8" eb="10">
      <t>トクシュ</t>
    </rPh>
    <rPh sb="11" eb="13">
      <t>コウジ</t>
    </rPh>
    <phoneticPr fontId="3"/>
  </si>
  <si>
    <t>平成28年3月</t>
  </si>
  <si>
    <t>□デジタル写真管理情報基準【国土交通省】</t>
  </si>
  <si>
    <t>□CAD製図基準【国土交通省】</t>
    <rPh sb="9" eb="10">
      <t>コク</t>
    </rPh>
    <rPh sb="10" eb="11">
      <t>ド</t>
    </rPh>
    <rPh sb="11" eb="13">
      <t>コウツウ</t>
    </rPh>
    <rPh sb="13" eb="14">
      <t>ショウ</t>
    </rPh>
    <phoneticPr fontId="3"/>
  </si>
  <si>
    <t>　□地方整備局(港湾空港関係)の事業における電子納品運用
    ガイドライン【資料編】【国土交通省港湾局】</t>
    <rPh sb="50" eb="52">
      <t>コウワン</t>
    </rPh>
    <rPh sb="52" eb="53">
      <t>キョク</t>
    </rPh>
    <phoneticPr fontId="3"/>
  </si>
  <si>
    <t>平成23年3月</t>
  </si>
  <si>
    <t>□工事完成図書の電子納品等要領 電気通信設備編【国土交通省】</t>
    <rPh sb="12" eb="13">
      <t>トウ</t>
    </rPh>
    <phoneticPr fontId="3"/>
  </si>
  <si>
    <t>□CAD製図基準 機械設備工事編【国土交通省】</t>
  </si>
  <si>
    <t>□実施する</t>
    <rPh sb="1" eb="3">
      <t>ジッシ</t>
    </rPh>
    <phoneticPr fontId="3"/>
  </si>
  <si>
    <t>　　　　着手前･完成写真、段階確認･検査状況写真</t>
    <rPh sb="4" eb="6">
      <t>チャクシュ</t>
    </rPh>
    <rPh sb="6" eb="7">
      <t>マエ</t>
    </rPh>
    <rPh sb="8" eb="10">
      <t>カンセイ</t>
    </rPh>
    <rPh sb="10" eb="12">
      <t>シャシン</t>
    </rPh>
    <rPh sb="13" eb="15">
      <t>ダンカイ</t>
    </rPh>
    <rPh sb="15" eb="17">
      <t>カクニン</t>
    </rPh>
    <rPh sb="18" eb="20">
      <t>ケンサ</t>
    </rPh>
    <rPh sb="20" eb="22">
      <t>ジョウキョウ</t>
    </rPh>
    <rPh sb="22" eb="24">
      <t>シャシン</t>
    </rPh>
    <phoneticPr fontId="3"/>
  </si>
  <si>
    <t>　着手前･完成写真、段階確認・検査状況写真</t>
    <rPh sb="1" eb="3">
      <t>チャクシュ</t>
    </rPh>
    <rPh sb="3" eb="4">
      <t>マエ</t>
    </rPh>
    <rPh sb="5" eb="7">
      <t>カンセイ</t>
    </rPh>
    <rPh sb="7" eb="9">
      <t>シャシン</t>
    </rPh>
    <rPh sb="10" eb="12">
      <t>ダンカイ</t>
    </rPh>
    <rPh sb="12" eb="14">
      <t>カクニン</t>
    </rPh>
    <rPh sb="15" eb="17">
      <t>ケンサ</t>
    </rPh>
    <rPh sb="17" eb="19">
      <t>ジョウキョウ</t>
    </rPh>
    <rPh sb="19" eb="21">
      <t>シャシン</t>
    </rPh>
    <phoneticPr fontId="3"/>
  </si>
  <si>
    <t>□プリント写真　（写真の大きさはL版(89×127mm)程度）</t>
    <rPh sb="5" eb="7">
      <t>シャシン</t>
    </rPh>
    <rPh sb="9" eb="11">
      <t>シャシン</t>
    </rPh>
    <rPh sb="12" eb="13">
      <t>オオ</t>
    </rPh>
    <phoneticPr fontId="3"/>
  </si>
  <si>
    <t>□工事帳票（情報共有システムで提出した場合）</t>
    <rPh sb="1" eb="3">
      <t>コウジ</t>
    </rPh>
    <rPh sb="3" eb="5">
      <t>チョウヒョウ</t>
    </rPh>
    <rPh sb="6" eb="8">
      <t>ジョウホウ</t>
    </rPh>
    <rPh sb="8" eb="10">
      <t>キョウユウ</t>
    </rPh>
    <rPh sb="15" eb="17">
      <t>テイシュツ</t>
    </rPh>
    <rPh sb="19" eb="21">
      <t>バアイ</t>
    </rPh>
    <phoneticPr fontId="3"/>
  </si>
  <si>
    <t>□MEET（打合簿フォルダ）　　□PLAN（施工計画書フォルダ）</t>
    <rPh sb="6" eb="9">
      <t>ウチアワセボ</t>
    </rPh>
    <rPh sb="22" eb="24">
      <t>セコウ</t>
    </rPh>
    <rPh sb="24" eb="27">
      <t>ケイカクショ</t>
    </rPh>
    <phoneticPr fontId="3"/>
  </si>
  <si>
    <t>□工事完成図</t>
    <rPh sb="1" eb="3">
      <t>コウジ</t>
    </rPh>
    <rPh sb="3" eb="5">
      <t>カンセイ</t>
    </rPh>
    <rPh sb="5" eb="6">
      <t>ズ</t>
    </rPh>
    <phoneticPr fontId="3"/>
  </si>
  <si>
    <t>工期の延長（短縮）の協議について</t>
    <rPh sb="0" eb="1">
      <t>コウ</t>
    </rPh>
    <rPh sb="1" eb="2">
      <t>キ</t>
    </rPh>
    <rPh sb="3" eb="4">
      <t>エン</t>
    </rPh>
    <rPh sb="4" eb="5">
      <t>チョウ</t>
    </rPh>
    <rPh sb="6" eb="8">
      <t>タンシュク</t>
    </rPh>
    <rPh sb="10" eb="12">
      <t>キョウギ</t>
    </rPh>
    <phoneticPr fontId="3"/>
  </si>
  <si>
    <t xml:space="preserve">□SXF Ver.2.0　　□SXF Ver.3.0　　□SXF Ver.3.1 </t>
  </si>
  <si>
    <t>CADソフト</t>
  </si>
  <si>
    <t>□i-Constructionデータ</t>
  </si>
  <si>
    <t>年　　　月　　　日</t>
    <rPh sb="0" eb="1">
      <t>ネン</t>
    </rPh>
    <rPh sb="4" eb="5">
      <t>ガツ</t>
    </rPh>
    <rPh sb="8" eb="9">
      <t>ヒ</t>
    </rPh>
    <phoneticPr fontId="3"/>
  </si>
  <si>
    <t>円</t>
    <rPh sb="0" eb="1">
      <t>えん</t>
    </rPh>
    <phoneticPr fontId="3" type="Hiragana"/>
  </si>
  <si>
    <t>□ICON（i-Constructionフォルダ）</t>
  </si>
  <si>
    <t>□その他</t>
    <rPh sb="3" eb="4">
      <t>タ</t>
    </rPh>
    <phoneticPr fontId="3"/>
  </si>
  <si>
    <t>【公開可否】　□可　□不可</t>
    <rPh sb="8" eb="9">
      <t>カ</t>
    </rPh>
    <phoneticPr fontId="3"/>
  </si>
  <si>
    <t>□電子納品チェックシステム(Ver.　　 　　) ※国土交通省ホームページより最新版をダウンロード</t>
    <rPh sb="1" eb="3">
      <t>デンシ</t>
    </rPh>
    <rPh sb="3" eb="5">
      <t>ノウヒン</t>
    </rPh>
    <phoneticPr fontId="3"/>
  </si>
  <si>
    <t>CADビューワソフト</t>
  </si>
  <si>
    <t>□電子媒体　2部　 □その他（　 　　部）</t>
    <rPh sb="1" eb="3">
      <t>デンシ</t>
    </rPh>
    <rPh sb="3" eb="5">
      <t>バイタイ</t>
    </rPh>
    <rPh sb="7" eb="8">
      <t>ブ</t>
    </rPh>
    <rPh sb="13" eb="14">
      <t>タ</t>
    </rPh>
    <rPh sb="19" eb="20">
      <t>ブ</t>
    </rPh>
    <phoneticPr fontId="3"/>
  </si>
  <si>
    <t>書き込み形式</t>
    <rPh sb="0" eb="1">
      <t>カ</t>
    </rPh>
    <rPh sb="2" eb="3">
      <t>コ</t>
    </rPh>
    <rPh sb="4" eb="6">
      <t>ケイシキ</t>
    </rPh>
    <phoneticPr fontId="3"/>
  </si>
  <si>
    <t>電子検査を行う書類</t>
    <rPh sb="0" eb="2">
      <t>デンシ</t>
    </rPh>
    <rPh sb="2" eb="4">
      <t>ケンサ</t>
    </rPh>
    <rPh sb="5" eb="6">
      <t>オコナ</t>
    </rPh>
    <rPh sb="7" eb="8">
      <t>ショ</t>
    </rPh>
    <rPh sb="8" eb="9">
      <t>タグイ</t>
    </rPh>
    <phoneticPr fontId="3"/>
  </si>
  <si>
    <t>納品時チェック項目</t>
    <rPh sb="0" eb="2">
      <t>ノウヒン</t>
    </rPh>
    <rPh sb="2" eb="3">
      <t>ジ</t>
    </rPh>
    <rPh sb="7" eb="9">
      <t>コウモク</t>
    </rPh>
    <phoneticPr fontId="3"/>
  </si>
  <si>
    <t>電子媒体の外観､表記</t>
    <rPh sb="0" eb="2">
      <t>デンシ</t>
    </rPh>
    <rPh sb="2" eb="4">
      <t>バイタイ</t>
    </rPh>
    <rPh sb="5" eb="7">
      <t>ガイカン</t>
    </rPh>
    <rPh sb="8" eb="10">
      <t>ヒョウキ</t>
    </rPh>
    <phoneticPr fontId="3"/>
  </si>
  <si>
    <t>1.工事番号　2.何枚目/総枚数　3.工事名称（発注年度を記載のこと）　4.作成年月
5.発注者名　6.受注者名　7.ｳｨﾙｽ対策ｿﾌﾄ名　8.ｳｨﾙｽ定義日　9.ｳｨﾙｽﾁｪｯｸ日　10.ﾌｫｰﾏｯﾄ形式</t>
    <rPh sb="2" eb="4">
      <t>コウジ</t>
    </rPh>
    <rPh sb="4" eb="6">
      <t>バンゴウ</t>
    </rPh>
    <rPh sb="9" eb="12">
      <t>ナンマイメ</t>
    </rPh>
    <rPh sb="13" eb="14">
      <t>ソウ</t>
    </rPh>
    <rPh sb="14" eb="16">
      <t>マイスウ</t>
    </rPh>
    <rPh sb="19" eb="21">
      <t>コウジ</t>
    </rPh>
    <rPh sb="21" eb="23">
      <t>メイショウ</t>
    </rPh>
    <rPh sb="24" eb="26">
      <t>ハッチュウ</t>
    </rPh>
    <rPh sb="26" eb="28">
      <t>ネンド</t>
    </rPh>
    <rPh sb="29" eb="31">
      <t>キサイ</t>
    </rPh>
    <rPh sb="38" eb="40">
      <t>サクセイ</t>
    </rPh>
    <rPh sb="40" eb="42">
      <t>ネンゲツ</t>
    </rPh>
    <phoneticPr fontId="3"/>
  </si>
  <si>
    <t>ウイルスチェック</t>
  </si>
  <si>
    <t>ウィルスは検出されなかったか？　定義ファイルは最新か？</t>
  </si>
  <si>
    <t>電子納品チェックシステム</t>
    <rPh sb="0" eb="2">
      <t>デンシ</t>
    </rPh>
    <rPh sb="2" eb="4">
      <t>ノウヒン</t>
    </rPh>
    <phoneticPr fontId="3"/>
  </si>
  <si>
    <t>土木工事写真撮影要領の撮影頻度に基づく枚数とし、撮影した写真から厳選して納品。無断で写真編集を行わない。</t>
    <rPh sb="47" eb="48">
      <t>オコナ</t>
    </rPh>
    <phoneticPr fontId="3"/>
  </si>
  <si>
    <t>工種・種別・細別の分類は適切か？</t>
  </si>
  <si>
    <t>対象建物の耐震レベルが高い工事</t>
    <rPh sb="0" eb="2">
      <t>タイショウ</t>
    </rPh>
    <rPh sb="2" eb="4">
      <t>タテモノ</t>
    </rPh>
    <rPh sb="5" eb="7">
      <t>タイシン</t>
    </rPh>
    <rPh sb="11" eb="12">
      <t>タカ</t>
    </rPh>
    <rPh sb="13" eb="15">
      <t>コウジ</t>
    </rPh>
    <phoneticPr fontId="3"/>
  </si>
  <si>
    <t>土木工事写真撮影要領の撮影項目、撮影時期に相当する内容</t>
  </si>
  <si>
    <t>撮影箇所は記入してあるか？</t>
  </si>
  <si>
    <t>着手前･完成写真、施工状況写真、出来形管理写真は必須</t>
    <rPh sb="0" eb="2">
      <t>チャクシュ</t>
    </rPh>
    <rPh sb="2" eb="3">
      <t>マエ</t>
    </rPh>
    <rPh sb="4" eb="6">
      <t>カンセイ</t>
    </rPh>
    <rPh sb="6" eb="8">
      <t>シャシン</t>
    </rPh>
    <rPh sb="9" eb="11">
      <t>セコウ</t>
    </rPh>
    <rPh sb="11" eb="13">
      <t>ジョウキョウ</t>
    </rPh>
    <rPh sb="13" eb="15">
      <t>シャシン</t>
    </rPh>
    <rPh sb="16" eb="17">
      <t>デ</t>
    </rPh>
    <rPh sb="17" eb="18">
      <t>キ</t>
    </rPh>
    <rPh sb="18" eb="19">
      <t>ガタ</t>
    </rPh>
    <rPh sb="19" eb="21">
      <t>カンリ</t>
    </rPh>
    <rPh sb="21" eb="23">
      <t>シャシン</t>
    </rPh>
    <rPh sb="24" eb="26">
      <t>ヒッス</t>
    </rPh>
    <phoneticPr fontId="3"/>
  </si>
  <si>
    <t>第　　　　　　号</t>
    <rPh sb="0" eb="1">
      <t>ダイ</t>
    </rPh>
    <rPh sb="7" eb="8">
      <t>ゴウ</t>
    </rPh>
    <phoneticPr fontId="3"/>
  </si>
  <si>
    <t>撮影年月日は記入してあるか？</t>
  </si>
  <si>
    <t>必須</t>
    <rPh sb="0" eb="2">
      <t>ヒッス</t>
    </rPh>
    <phoneticPr fontId="3"/>
  </si>
  <si>
    <t>代表写真を選択しているか？
（工事の概要把握可能、重要な写真を選択）</t>
    <rPh sb="22" eb="24">
      <t>カノウ</t>
    </rPh>
    <phoneticPr fontId="3"/>
  </si>
  <si>
    <t>工事完成図データ</t>
    <rPh sb="0" eb="2">
      <t>コウジ</t>
    </rPh>
    <rPh sb="2" eb="4">
      <t>カンセイ</t>
    </rPh>
    <rPh sb="4" eb="5">
      <t>ズ</t>
    </rPh>
    <phoneticPr fontId="3"/>
  </si>
  <si>
    <t>作図されている内容（ﾃﾞｰﾀ欠落・文字化け等）</t>
  </si>
  <si>
    <t>SXFビューア等で確認必須項目
（CAD製図基準等に準拠した確認）</t>
    <rPh sb="24" eb="25">
      <t>トウ</t>
    </rPh>
    <rPh sb="26" eb="28">
      <t>ジュンキョ</t>
    </rPh>
    <phoneticPr fontId="3"/>
  </si>
  <si>
    <t>適切なレイヤに作図（レイヤの内容確認）</t>
  </si>
  <si>
    <r>
      <t>紙図面との整合</t>
    </r>
    <r>
      <rPr>
        <sz val="9"/>
        <rFont val="ＭＳ ゴシック"/>
        <family val="3"/>
        <charset val="128"/>
      </rPr>
      <t>（印刷時の見え方とデータの整合）</t>
    </r>
    <rPh sb="20" eb="22">
      <t>セイゴウ</t>
    </rPh>
    <phoneticPr fontId="3"/>
  </si>
  <si>
    <t>年齢</t>
  </si>
  <si>
    <t>図面の大きさ、正位、輪郭線の余白、尺度</t>
  </si>
  <si>
    <t>ｒ</t>
  </si>
  <si>
    <t>特殊な地盤条件への対応</t>
  </si>
  <si>
    <t>雨・雪・風・気温・波浪等の自然条件の影響</t>
  </si>
  <si>
    <t>（４）</t>
  </si>
  <si>
    <t>急峻な地形及び土石流危険渓流内での工事</t>
  </si>
  <si>
    <t>　※再生資源利用計画書</t>
  </si>
  <si>
    <t>　※再生資源利用促進計画書</t>
  </si>
  <si>
    <t>再生資源利用(促進)計画書・実施書  （COBRIS未利用者用）　→国交省HPの様式を利用</t>
    <rPh sb="12" eb="13">
      <t>ショ</t>
    </rPh>
    <rPh sb="14" eb="16">
      <t>ジッシ</t>
    </rPh>
    <rPh sb="16" eb="17">
      <t>ショ</t>
    </rPh>
    <rPh sb="26" eb="27">
      <t>ミ</t>
    </rPh>
    <rPh sb="27" eb="30">
      <t>リヨウシャ</t>
    </rPh>
    <rPh sb="30" eb="31">
      <t>ヨウ</t>
    </rPh>
    <rPh sb="34" eb="36">
      <t>コッコウ</t>
    </rPh>
    <rPh sb="36" eb="37">
      <t>ショウ</t>
    </rPh>
    <rPh sb="40" eb="42">
      <t>ヨウシキ</t>
    </rPh>
    <rPh sb="43" eb="45">
      <t>リヨウ</t>
    </rPh>
    <phoneticPr fontId="3"/>
  </si>
  <si>
    <t>□工事写真　　　  □工事完成図　　　□工事帳票（情報共有ｼｽﾃﾑ利用時）　 □その他（　　　　　　　）</t>
    <rPh sb="1" eb="3">
      <t>コウジ</t>
    </rPh>
    <rPh sb="3" eb="5">
      <t>シャシン</t>
    </rPh>
    <rPh sb="20" eb="22">
      <t>コウジ</t>
    </rPh>
    <rPh sb="22" eb="24">
      <t>チョウヒョウ</t>
    </rPh>
    <rPh sb="25" eb="27">
      <t>ジョウホウ</t>
    </rPh>
    <rPh sb="27" eb="29">
      <t>キョウユウ</t>
    </rPh>
    <rPh sb="33" eb="35">
      <t>リヨウ</t>
    </rPh>
    <rPh sb="35" eb="36">
      <t>ジ</t>
    </rPh>
    <rPh sb="42" eb="43">
      <t>タ</t>
    </rPh>
    <phoneticPr fontId="3"/>
  </si>
  <si>
    <t>（1）</t>
  </si>
  <si>
    <t>実施年月日</t>
    <rPh sb="0" eb="2">
      <t>ジッシ</t>
    </rPh>
    <rPh sb="2" eb="5">
      <t>ネンガッピ</t>
    </rPh>
    <phoneticPr fontId="3"/>
  </si>
  <si>
    <t>□納品段階（検査前）</t>
    <rPh sb="1" eb="3">
      <t>ノウヒン</t>
    </rPh>
    <rPh sb="3" eb="5">
      <t>ダンカイ</t>
    </rPh>
    <rPh sb="6" eb="8">
      <t>ケンサ</t>
    </rPh>
    <rPh sb="8" eb="9">
      <t>マエ</t>
    </rPh>
    <phoneticPr fontId="3"/>
  </si>
  <si>
    <t>約款31条</t>
  </si>
  <si>
    <t>納品時確認方法</t>
    <rPh sb="0" eb="2">
      <t>ノウヒン</t>
    </rPh>
    <rPh sb="2" eb="3">
      <t>ジ</t>
    </rPh>
    <rPh sb="3" eb="5">
      <t>カクニン</t>
    </rPh>
    <rPh sb="5" eb="7">
      <t>ホウホウ</t>
    </rPh>
    <phoneticPr fontId="3"/>
  </si>
  <si>
    <t>□紙面</t>
  </si>
  <si>
    <t>位置情報、外部公開の可否のチェック</t>
    <rPh sb="0" eb="2">
      <t>イチ</t>
    </rPh>
    <rPh sb="2" eb="4">
      <t>ジョウホウ</t>
    </rPh>
    <phoneticPr fontId="3"/>
  </si>
  <si>
    <t>1）ボーリング連番</t>
    <rPh sb="7" eb="9">
      <t>レンバン</t>
    </rPh>
    <phoneticPr fontId="3"/>
  </si>
  <si>
    <t>2）調査位置住所</t>
    <rPh sb="2" eb="4">
      <t>チョウサ</t>
    </rPh>
    <rPh sb="4" eb="6">
      <t>イチ</t>
    </rPh>
    <rPh sb="6" eb="8">
      <t>ジュウショ</t>
    </rPh>
    <phoneticPr fontId="3"/>
  </si>
  <si>
    <t>□その他（自社開発ツール等　　　　　　　　　　　　）</t>
    <rPh sb="3" eb="4">
      <t>タ</t>
    </rPh>
    <rPh sb="5" eb="7">
      <t>ジシャ</t>
    </rPh>
    <rPh sb="7" eb="9">
      <t>カイハツ</t>
    </rPh>
    <rPh sb="12" eb="13">
      <t>トウ</t>
    </rPh>
    <phoneticPr fontId="3"/>
  </si>
  <si>
    <t>□0　□1　□2</t>
  </si>
  <si>
    <t>※３　建設業法第26条第３項ただし書きの規定により監理技術者が兼務する場合にのみ記載す
　　るものとする。</t>
  </si>
  <si>
    <t>「0」：日本測地系（旧測地系）　　「1」：世界測地系（JGD2000）　　「2」：世界測地系（JGD2011）</t>
    <rPh sb="4" eb="6">
      <t>ニホン</t>
    </rPh>
    <rPh sb="10" eb="11">
      <t>キュウ</t>
    </rPh>
    <rPh sb="21" eb="23">
      <t>セカイ</t>
    </rPh>
    <phoneticPr fontId="3"/>
  </si>
  <si>
    <t>4）経度（度・分・秒）</t>
  </si>
  <si>
    <t xml:space="preserve"> …職　長</t>
    <rPh sb="2" eb="3">
      <t>ショク</t>
    </rPh>
    <rPh sb="4" eb="5">
      <t>チョウ</t>
    </rPh>
    <phoneticPr fontId="3"/>
  </si>
  <si>
    <t>5）緯度（度・分・秒）</t>
  </si>
  <si>
    <t>6）孔口標高（T.P.m）</t>
  </si>
  <si>
    <t>7）総削孔長(ｍ)</t>
    <rPh sb="2" eb="3">
      <t>ソウ</t>
    </rPh>
    <rPh sb="3" eb="5">
      <t>サッコウ</t>
    </rPh>
    <rPh sb="5" eb="6">
      <t>チョウ</t>
    </rPh>
    <phoneticPr fontId="3"/>
  </si>
  <si>
    <r>
      <t>8) 外部公開の可否
[</t>
    </r>
    <r>
      <rPr>
        <sz val="8"/>
        <rFont val="ＭＳ ゴシック"/>
        <family val="3"/>
        <charset val="128"/>
      </rPr>
      <t>ボーリング交換用データ]</t>
    </r>
    <rPh sb="3" eb="5">
      <t>ガイブ</t>
    </rPh>
    <rPh sb="5" eb="7">
      <t>コウカイ</t>
    </rPh>
    <rPh sb="8" eb="10">
      <t>カヒ</t>
    </rPh>
    <rPh sb="17" eb="20">
      <t>コウカンヨウ</t>
    </rPh>
    <phoneticPr fontId="3"/>
  </si>
  <si>
    <t>□0</t>
  </si>
  <si>
    <r>
      <t>9) 外部公開の可否
[</t>
    </r>
    <r>
      <rPr>
        <sz val="8"/>
        <rFont val="ＭＳ ゴシック"/>
        <family val="3"/>
        <charset val="128"/>
      </rPr>
      <t>土質試験結果一覧表データ]</t>
    </r>
    <rPh sb="3" eb="5">
      <t>ガイブ</t>
    </rPh>
    <rPh sb="5" eb="7">
      <t>コウカイ</t>
    </rPh>
    <rPh sb="8" eb="10">
      <t>カヒ</t>
    </rPh>
    <rPh sb="12" eb="14">
      <t>ドシツ</t>
    </rPh>
    <rPh sb="14" eb="16">
      <t>シケン</t>
    </rPh>
    <rPh sb="16" eb="18">
      <t>ケッカ</t>
    </rPh>
    <rPh sb="18" eb="20">
      <t>イチラン</t>
    </rPh>
    <rPh sb="20" eb="21">
      <t>ヒョウ</t>
    </rPh>
    <phoneticPr fontId="3"/>
  </si>
  <si>
    <t>「0」：公開不可　　「1」：公開可</t>
    <rPh sb="4" eb="6">
      <t>コウカイ</t>
    </rPh>
    <rPh sb="6" eb="8">
      <t>フカ</t>
    </rPh>
    <rPh sb="14" eb="16">
      <t>コウカイ</t>
    </rPh>
    <rPh sb="16" eb="17">
      <t>カ</t>
    </rPh>
    <phoneticPr fontId="3"/>
  </si>
  <si>
    <t>□全地連HP公開ツール活用</t>
    <rPh sb="1" eb="4">
      <t>ゼンチレン</t>
    </rPh>
    <rPh sb="6" eb="8">
      <t>コウカイ</t>
    </rPh>
    <rPh sb="11" eb="13">
      <t>カツヨウ</t>
    </rPh>
    <phoneticPr fontId="3"/>
  </si>
  <si>
    <t>（５）</t>
  </si>
  <si>
    <t>ボーリング位置情報チェック結果（画面）</t>
    <rPh sb="5" eb="7">
      <t>イチ</t>
    </rPh>
    <rPh sb="7" eb="9">
      <t>ジョウホウ</t>
    </rPh>
    <rPh sb="13" eb="15">
      <t>ケッカ</t>
    </rPh>
    <rPh sb="16" eb="18">
      <t>ガメン</t>
    </rPh>
    <phoneticPr fontId="3"/>
  </si>
  <si>
    <r>
      <t>位置情報チェック画面のハードコピーを添付してください。　　　　　　　　　　　　　　　　　　（</t>
    </r>
    <r>
      <rPr>
        <sz val="14"/>
        <color indexed="23"/>
        <rFont val="ＭＳ Ｐゴシック"/>
        <family val="3"/>
        <charset val="128"/>
      </rPr>
      <t>地点数が多い場合は、代表画面を添付するか協議して決めてください。）</t>
    </r>
    <rPh sb="0" eb="2">
      <t>イチ</t>
    </rPh>
    <rPh sb="2" eb="4">
      <t>ジョウホウ</t>
    </rPh>
    <rPh sb="8" eb="10">
      <t>ガメン</t>
    </rPh>
    <rPh sb="18" eb="20">
      <t>テンプ</t>
    </rPh>
    <rPh sb="46" eb="48">
      <t>チテン</t>
    </rPh>
    <rPh sb="48" eb="49">
      <t>スウ</t>
    </rPh>
    <rPh sb="50" eb="51">
      <t>オオ</t>
    </rPh>
    <rPh sb="52" eb="54">
      <t>バアイ</t>
    </rPh>
    <rPh sb="56" eb="58">
      <t>ダイヒョウ</t>
    </rPh>
    <rPh sb="58" eb="60">
      <t>ガメン</t>
    </rPh>
    <rPh sb="61" eb="63">
      <t>テンプ</t>
    </rPh>
    <rPh sb="66" eb="68">
      <t>キョウギ</t>
    </rPh>
    <rPh sb="70" eb="71">
      <t>キ</t>
    </rPh>
    <phoneticPr fontId="3"/>
  </si>
  <si>
    <t>合議欄</t>
    <rPh sb="0" eb="2">
      <t>ゴウギ</t>
    </rPh>
    <rPh sb="2" eb="3">
      <t>ラン</t>
    </rPh>
    <phoneticPr fontId="3"/>
  </si>
  <si>
    <t>ボーリング位置情報チェック結果</t>
    <rPh sb="5" eb="7">
      <t>イチ</t>
    </rPh>
    <rPh sb="7" eb="9">
      <t>ジョウホウ</t>
    </rPh>
    <rPh sb="13" eb="15">
      <t>ケッカ</t>
    </rPh>
    <phoneticPr fontId="3"/>
  </si>
  <si>
    <r>
      <t>※様式中の</t>
    </r>
    <r>
      <rPr>
        <b/>
        <sz val="11"/>
        <color indexed="30"/>
        <rFont val="ＭＳ Ｐ明朝"/>
        <family val="1"/>
        <charset val="128"/>
      </rPr>
      <t>青字</t>
    </r>
    <r>
      <rPr>
        <sz val="11"/>
        <rFont val="ＭＳ Ｐ明朝"/>
        <family val="1"/>
        <charset val="128"/>
      </rPr>
      <t>は</t>
    </r>
    <r>
      <rPr>
        <b/>
        <sz val="11"/>
        <rFont val="ＭＳ Ｐ明朝"/>
        <family val="1"/>
        <charset val="128"/>
      </rPr>
      <t>自動入力</t>
    </r>
    <r>
      <rPr>
        <sz val="11"/>
        <rFont val="ＭＳ Ｐ明朝"/>
        <family val="1"/>
        <charset val="128"/>
      </rPr>
      <t>（下記の入力シートのデータが自動入力）　　※</t>
    </r>
    <r>
      <rPr>
        <b/>
        <sz val="11"/>
        <color indexed="10"/>
        <rFont val="ＭＳ Ｐ明朝"/>
        <family val="1"/>
        <charset val="128"/>
      </rPr>
      <t>印刷はＡ４を基本</t>
    </r>
    <rPh sb="8" eb="10">
      <t>ジドウ</t>
    </rPh>
    <rPh sb="10" eb="12">
      <t>ニュウリョク</t>
    </rPh>
    <rPh sb="13" eb="15">
      <t>カキ</t>
    </rPh>
    <rPh sb="16" eb="18">
      <t>ニュウリョク</t>
    </rPh>
    <rPh sb="26" eb="28">
      <t>ジドウ</t>
    </rPh>
    <rPh sb="28" eb="30">
      <t>ニュウリョク</t>
    </rPh>
    <phoneticPr fontId="3"/>
  </si>
  <si>
    <t>一号特定技能外
国人の従事の
状況(有無)</t>
    <rPh sb="0" eb="2">
      <t>１ゴウ</t>
    </rPh>
    <rPh sb="2" eb="4">
      <t>トクテイ</t>
    </rPh>
    <rPh sb="4" eb="6">
      <t>ギノウ</t>
    </rPh>
    <rPh sb="6" eb="7">
      <t>ホカ</t>
    </rPh>
    <rPh sb="8" eb="9">
      <t>クニ</t>
    </rPh>
    <rPh sb="9" eb="10">
      <t>ジン</t>
    </rPh>
    <rPh sb="11" eb="13">
      <t>ジュウジ</t>
    </rPh>
    <rPh sb="15" eb="17">
      <t>ジョウキョウ</t>
    </rPh>
    <phoneticPr fontId="3"/>
  </si>
  <si>
    <t>有　　　無</t>
  </si>
  <si>
    <t>外国人技能実
習生の従事の
状況(有無)</t>
  </si>
  <si>
    <t>別添内訳書及び図面のとおり</t>
    <rPh sb="0" eb="2">
      <t>ベッテン</t>
    </rPh>
    <rPh sb="2" eb="5">
      <t>ウチワケショ</t>
    </rPh>
    <rPh sb="5" eb="6">
      <t>オヨ</t>
    </rPh>
    <rPh sb="7" eb="9">
      <t>ズメン</t>
    </rPh>
    <phoneticPr fontId="3"/>
  </si>
  <si>
    <t>令和　　年　　月　　日</t>
  </si>
  <si>
    <t>約款14条</t>
  </si>
  <si>
    <t>令和　　年　　月　　日</t>
    <rPh sb="4" eb="5">
      <t>ネン</t>
    </rPh>
    <rPh sb="7" eb="8">
      <t>ガツ</t>
    </rPh>
    <rPh sb="10" eb="11">
      <t>ニチ</t>
    </rPh>
    <phoneticPr fontId="3"/>
  </si>
  <si>
    <t>令和　　年　　月　　日</t>
    <rPh sb="4" eb="5">
      <t>ネン</t>
    </rPh>
    <rPh sb="7" eb="8">
      <t>ツキ</t>
    </rPh>
    <rPh sb="10" eb="11">
      <t>ニチ</t>
    </rPh>
    <phoneticPr fontId="3"/>
  </si>
  <si>
    <t>　令和   年　　月　　日　</t>
  </si>
  <si>
    <t>令和　　年　月　日</t>
    <rPh sb="4" eb="5">
      <t>ネン</t>
    </rPh>
    <rPh sb="6" eb="7">
      <t>ガツ</t>
    </rPh>
    <rPh sb="8" eb="9">
      <t>ニチ</t>
    </rPh>
    <phoneticPr fontId="3"/>
  </si>
  <si>
    <t>完成検査時に確認する書類</t>
    <rPh sb="0" eb="2">
      <t>カンセイ</t>
    </rPh>
    <rPh sb="2" eb="4">
      <t>ケンサ</t>
    </rPh>
    <rPh sb="4" eb="5">
      <t>ジ</t>
    </rPh>
    <rPh sb="6" eb="8">
      <t>カクニン</t>
    </rPh>
    <rPh sb="10" eb="12">
      <t>ショルイ</t>
    </rPh>
    <phoneticPr fontId="3"/>
  </si>
  <si>
    <r>
      <t xml:space="preserve">発注者へ写しを提出する際の添付書類
・下請負人と締結した下請契約に係る契約書の写し
</t>
    </r>
    <r>
      <rPr>
        <sz val="14"/>
        <color rgb="FFFF0000"/>
        <rFont val="ＭＳ Ｐ明朝"/>
        <family val="1"/>
        <charset val="128"/>
      </rPr>
      <t>・建設業法施行規則第14条の２に定める事項を記載した作業員名簿</t>
    </r>
    <r>
      <rPr>
        <sz val="14"/>
        <rFont val="ＭＳ Ｐ明朝"/>
        <family val="1"/>
        <charset val="128"/>
      </rPr>
      <t xml:space="preserve">
</t>
    </r>
    <rPh sb="0" eb="3">
      <t>ハッチュウシャ</t>
    </rPh>
    <rPh sb="4" eb="5">
      <t>ウツ</t>
    </rPh>
    <rPh sb="7" eb="9">
      <t>テイシュツ</t>
    </rPh>
    <rPh sb="11" eb="12">
      <t>サイ</t>
    </rPh>
    <phoneticPr fontId="3"/>
  </si>
  <si>
    <t>対象書類</t>
    <rPh sb="0" eb="2">
      <t>タイショウ</t>
    </rPh>
    <rPh sb="2" eb="4">
      <t>ショルイ</t>
    </rPh>
    <phoneticPr fontId="3"/>
  </si>
  <si>
    <r>
      <t xml:space="preserve"> </t>
    </r>
    <r>
      <rPr>
        <sz val="9"/>
        <rFont val="ＭＳ 明朝"/>
        <family val="1"/>
        <charset val="128"/>
      </rPr>
      <t>…１号特定技能外国人</t>
    </r>
  </si>
  <si>
    <t>約款3条</t>
  </si>
  <si>
    <t>約款10条</t>
  </si>
  <si>
    <t>電納3-2</t>
  </si>
  <si>
    <t>４　使用範囲</t>
    <rPh sb="2" eb="4">
      <t>シヨウ</t>
    </rPh>
    <rPh sb="4" eb="6">
      <t>ハンイ</t>
    </rPh>
    <phoneticPr fontId="3"/>
  </si>
  <si>
    <t>建設業法施行規則14条の4③</t>
  </si>
  <si>
    <t>安衛法30条
仕様1-1-1-11</t>
  </si>
  <si>
    <t>有　　　・　　　無</t>
    <rPh sb="0" eb="1">
      <t>ア</t>
    </rPh>
    <rPh sb="8" eb="9">
      <t>ナ</t>
    </rPh>
    <phoneticPr fontId="3"/>
  </si>
  <si>
    <t>約款11条</t>
  </si>
  <si>
    <t>仕様1-1-1-32</t>
  </si>
  <si>
    <t>仕様1-1-1-29</t>
    <rPh sb="0" eb="2">
      <t>シヨウ</t>
    </rPh>
    <phoneticPr fontId="3"/>
  </si>
  <si>
    <t>地元住民等との交渉記録、苦情対応の記録</t>
    <rPh sb="0" eb="2">
      <t>ジモト</t>
    </rPh>
    <rPh sb="2" eb="4">
      <t>ジュウミン</t>
    </rPh>
    <rPh sb="4" eb="5">
      <t>トウ</t>
    </rPh>
    <rPh sb="7" eb="9">
      <t>コウショウ</t>
    </rPh>
    <rPh sb="9" eb="11">
      <t>キロク</t>
    </rPh>
    <rPh sb="12" eb="14">
      <t>クジョウ</t>
    </rPh>
    <rPh sb="14" eb="16">
      <t>タイオウ</t>
    </rPh>
    <rPh sb="17" eb="19">
      <t>キロク</t>
    </rPh>
    <phoneticPr fontId="3"/>
  </si>
  <si>
    <t>仕様1-1-1-29
仕様1-1-1-39</t>
    <rPh sb="0" eb="2">
      <t>シヨウ</t>
    </rPh>
    <rPh sb="11" eb="13">
      <t>シヨウ</t>
    </rPh>
    <phoneticPr fontId="3"/>
  </si>
  <si>
    <t>工程管理、
品質管理、出来形管理</t>
    <rPh sb="0" eb="2">
      <t>コウテイ</t>
    </rPh>
    <rPh sb="2" eb="4">
      <t>カンリ</t>
    </rPh>
    <rPh sb="6" eb="8">
      <t>ヒンシツ</t>
    </rPh>
    <rPh sb="8" eb="10">
      <t>カンリ</t>
    </rPh>
    <rPh sb="11" eb="13">
      <t>デキ</t>
    </rPh>
    <rPh sb="13" eb="14">
      <t>ガタ</t>
    </rPh>
    <rPh sb="14" eb="16">
      <t>カンリ</t>
    </rPh>
    <phoneticPr fontId="3"/>
  </si>
  <si>
    <t>△</t>
  </si>
  <si>
    <t>提出済以外は持参必須</t>
    <rPh sb="0" eb="2">
      <t>テイシュツ</t>
    </rPh>
    <rPh sb="2" eb="3">
      <t>ズ</t>
    </rPh>
    <rPh sb="3" eb="5">
      <t>イガイ</t>
    </rPh>
    <rPh sb="6" eb="8">
      <t>ジサン</t>
    </rPh>
    <rPh sb="8" eb="10">
      <t>ヒッスウ</t>
    </rPh>
    <phoneticPr fontId="3"/>
  </si>
  <si>
    <t>仕様1-1-1-26の8</t>
  </si>
  <si>
    <t>下請検査の記録</t>
    <rPh sb="0" eb="2">
      <t>シタウ</t>
    </rPh>
    <rPh sb="2" eb="4">
      <t>ケンサ</t>
    </rPh>
    <rPh sb="5" eb="7">
      <t>キロク</t>
    </rPh>
    <phoneticPr fontId="3"/>
  </si>
  <si>
    <t>建設業法24条の4</t>
  </si>
  <si>
    <t>社内検査の記録</t>
    <rPh sb="0" eb="2">
      <t>シャナイ</t>
    </rPh>
    <rPh sb="2" eb="4">
      <t>ケンサ</t>
    </rPh>
    <rPh sb="5" eb="7">
      <t>キロク</t>
    </rPh>
    <phoneticPr fontId="3"/>
  </si>
  <si>
    <t>富山県建設工事検査技術基準2条</t>
    <rPh sb="0" eb="3">
      <t>トヤマケン</t>
    </rPh>
    <rPh sb="3" eb="5">
      <t>ケンセツ</t>
    </rPh>
    <rPh sb="5" eb="7">
      <t>コウジ</t>
    </rPh>
    <rPh sb="7" eb="9">
      <t>ケンサ</t>
    </rPh>
    <rPh sb="9" eb="11">
      <t>ギジュツ</t>
    </rPh>
    <rPh sb="11" eb="13">
      <t>キジュン</t>
    </rPh>
    <rPh sb="14" eb="15">
      <t>ジョウ</t>
    </rPh>
    <phoneticPr fontId="3"/>
  </si>
  <si>
    <t>監理技術者
補佐名</t>
    <rPh sb="0" eb="2">
      <t>カンリ</t>
    </rPh>
    <rPh sb="2" eb="5">
      <t>ギジュツシャ</t>
    </rPh>
    <rPh sb="6" eb="8">
      <t>ホサ</t>
    </rPh>
    <rPh sb="8" eb="9">
      <t>メイ</t>
    </rPh>
    <phoneticPr fontId="3"/>
  </si>
  <si>
    <t>４　監理技術者補佐名は建設業法第26条第３項ただし書きの規定により監理技術者が兼務する場合にのみ記載する。</t>
    <rPh sb="2" eb="4">
      <t>カンリ</t>
    </rPh>
    <rPh sb="4" eb="7">
      <t>ギジュツシャ</t>
    </rPh>
    <rPh sb="7" eb="9">
      <t>ホサ</t>
    </rPh>
    <rPh sb="9" eb="10">
      <t>メイ</t>
    </rPh>
    <phoneticPr fontId="3"/>
  </si>
  <si>
    <t>７　健康保険等の加入状況の保険加入の有無欄には、各保険の適用を受ける営業所について届出を行っている場合は「加入」を、</t>
  </si>
  <si>
    <t>作　　業　　員　　名　　簿</t>
  </si>
  <si>
    <t>（　　年　　月　　日作成)</t>
  </si>
  <si>
    <t>金　   　　　　　　円</t>
    <rPh sb="0" eb="1">
      <t>きん</t>
    </rPh>
    <rPh sb="11" eb="12">
      <t>えん</t>
    </rPh>
    <phoneticPr fontId="3" type="Hiragana"/>
  </si>
  <si>
    <t>一次会社名
・事業者ID</t>
    <rPh sb="0" eb="1">
      <t>イチ</t>
    </rPh>
    <rPh sb="7" eb="9">
      <t>ジギョウ</t>
    </rPh>
    <rPh sb="9" eb="10">
      <t>シャ</t>
    </rPh>
    <phoneticPr fontId="3"/>
  </si>
  <si>
    <t>番号</t>
    <rPh sb="0" eb="1">
      <t>バン</t>
    </rPh>
    <rPh sb="1" eb="2">
      <t>ゴウ</t>
    </rPh>
    <phoneticPr fontId="3"/>
  </si>
  <si>
    <t>ふりがな</t>
  </si>
  <si>
    <t>監理技術者補佐
※３</t>
    <rPh sb="0" eb="2">
      <t>カンリ</t>
    </rPh>
    <rPh sb="2" eb="5">
      <t>ギジュツシャ</t>
    </rPh>
    <rPh sb="5" eb="7">
      <t>ホサ</t>
    </rPh>
    <phoneticPr fontId="3"/>
  </si>
  <si>
    <t>請　 負　 代　 金　 請　 求 　書</t>
    <rPh sb="0" eb="1">
      <t>ショウ</t>
    </rPh>
    <rPh sb="3" eb="4">
      <t>フ</t>
    </rPh>
    <rPh sb="6" eb="7">
      <t>ダイ</t>
    </rPh>
    <rPh sb="9" eb="10">
      <t>カネ</t>
    </rPh>
    <rPh sb="12" eb="13">
      <t>ショウ</t>
    </rPh>
    <rPh sb="15" eb="16">
      <t>モトム</t>
    </rPh>
    <rPh sb="18" eb="19">
      <t>ショ</t>
    </rPh>
    <phoneticPr fontId="3"/>
  </si>
  <si>
    <t>※</t>
  </si>
  <si>
    <t>生年月日</t>
  </si>
  <si>
    <t>教　育・資　格・免　許</t>
    <rPh sb="0" eb="1">
      <t>キョウ</t>
    </rPh>
    <rPh sb="2" eb="3">
      <t>イク</t>
    </rPh>
    <rPh sb="4" eb="5">
      <t>シ</t>
    </rPh>
    <rPh sb="6" eb="7">
      <t>カク</t>
    </rPh>
    <rPh sb="8" eb="9">
      <t>メン</t>
    </rPh>
    <rPh sb="10" eb="11">
      <t>モト</t>
    </rPh>
    <phoneticPr fontId="3"/>
  </si>
  <si>
    <t>氏名</t>
  </si>
  <si>
    <t>雇入・職長
特別教育</t>
    <rPh sb="0" eb="1">
      <t>ヤトイ</t>
    </rPh>
    <rPh sb="1" eb="2">
      <t>ニュウ</t>
    </rPh>
    <rPh sb="3" eb="5">
      <t>ショクチョウ</t>
    </rPh>
    <rPh sb="6" eb="8">
      <t>トクベツ</t>
    </rPh>
    <rPh sb="8" eb="10">
      <t>キョウイク</t>
    </rPh>
    <phoneticPr fontId="3"/>
  </si>
  <si>
    <r>
      <t>下記の</t>
    </r>
    <r>
      <rPr>
        <u/>
        <sz val="13"/>
        <rFont val="ＭＳ 明朝"/>
        <family val="1"/>
        <charset val="128"/>
      </rPr>
      <t>　工　事　</t>
    </r>
    <r>
      <rPr>
        <sz val="13"/>
        <rFont val="ＭＳ 明朝"/>
        <family val="1"/>
        <charset val="128"/>
      </rPr>
      <t>に着手したので、お届けします。</t>
    </r>
    <rPh sb="0" eb="2">
      <t>カキ</t>
    </rPh>
    <rPh sb="4" eb="5">
      <t>コウ</t>
    </rPh>
    <rPh sb="6" eb="7">
      <t>コト</t>
    </rPh>
    <rPh sb="9" eb="11">
      <t>チャクシュ</t>
    </rPh>
    <rPh sb="17" eb="18">
      <t>トド</t>
    </rPh>
    <phoneticPr fontId="3"/>
  </si>
  <si>
    <t>技能者ID</t>
    <rPh sb="0" eb="3">
      <t>ギノウシャ</t>
    </rPh>
    <phoneticPr fontId="3"/>
  </si>
  <si>
    <t>歳</t>
  </si>
  <si>
    <t>契約者名</t>
    <rPh sb="0" eb="2">
      <t>ケイヤク</t>
    </rPh>
    <rPh sb="2" eb="3">
      <t>シャ</t>
    </rPh>
    <rPh sb="3" eb="4">
      <t>メイ</t>
    </rPh>
    <phoneticPr fontId="3"/>
  </si>
  <si>
    <t>（注)１.※印欄には次の記号を入れる。</t>
    <rPh sb="1" eb="2">
      <t>チュウ</t>
    </rPh>
    <rPh sb="6" eb="7">
      <t>ジルシ</t>
    </rPh>
    <rPh sb="7" eb="8">
      <t>ラン</t>
    </rPh>
    <rPh sb="10" eb="11">
      <t>ツギ</t>
    </rPh>
    <rPh sb="12" eb="14">
      <t>キゴウ</t>
    </rPh>
    <rPh sb="15" eb="16">
      <t>イ</t>
    </rPh>
    <phoneticPr fontId="3"/>
  </si>
  <si>
    <t>（注）４．資格・免許等の写しを添付することが望ましい。</t>
    <rPh sb="1" eb="2">
      <t>チュウ</t>
    </rPh>
    <rPh sb="22" eb="23">
      <t>ノゾ</t>
    </rPh>
    <phoneticPr fontId="3"/>
  </si>
  <si>
    <r>
      <t>砺波市</t>
    </r>
    <r>
      <rPr>
        <sz val="16"/>
        <rFont val="ＭＳ ゴシック"/>
        <family val="3"/>
        <charset val="128"/>
      </rPr>
      <t>土木建築工事費前金払取扱規則</t>
    </r>
    <rPh sb="0" eb="3">
      <t>トナミシ</t>
    </rPh>
    <phoneticPr fontId="3"/>
  </si>
  <si>
    <t xml:space="preserve"> …作業主任者（（注）2.)</t>
    <rPh sb="2" eb="4">
      <t>サギョウ</t>
    </rPh>
    <rPh sb="4" eb="7">
      <t>シュニンシャ</t>
    </rPh>
    <rPh sb="9" eb="10">
      <t>チュウ</t>
    </rPh>
    <phoneticPr fontId="3"/>
  </si>
  <si>
    <t xml:space="preserve"> …女性作業員</t>
    <rPh sb="2" eb="4">
      <t>ジョセイ</t>
    </rPh>
    <rPh sb="4" eb="7">
      <t>サギョウイン</t>
    </rPh>
    <phoneticPr fontId="3"/>
  </si>
  <si>
    <t xml:space="preserve">       …18歳未満の作業員</t>
    <rPh sb="10" eb="11">
      <t>サイ</t>
    </rPh>
    <rPh sb="11" eb="13">
      <t>ミマン</t>
    </rPh>
    <rPh sb="14" eb="17">
      <t>サギョウイン</t>
    </rPh>
    <phoneticPr fontId="3"/>
  </si>
  <si>
    <t>（注）５．健康保険欄には、左欄に健康保険の名称（健康保険組合、協会けんぽ、
 建設国保、国民健康保険）を記載。上記の保険に加入しておらず、後期高齢者で
 ある等により、国民健康保険の適用除外である場合には、左欄に「適用除外」と記
 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3"/>
  </si>
  <si>
    <t xml:space="preserve"> …主任技術者</t>
    <rPh sb="2" eb="4">
      <t>シュニン</t>
    </rPh>
    <rPh sb="4" eb="7">
      <t>ギジュツシャ</t>
    </rPh>
    <phoneticPr fontId="3"/>
  </si>
  <si>
    <t xml:space="preserve"> …安全衛生責任者</t>
    <rPh sb="2" eb="4">
      <t>アンゼン</t>
    </rPh>
    <rPh sb="4" eb="6">
      <t>エイセイ</t>
    </rPh>
    <rPh sb="6" eb="9">
      <t>セキニンシャ</t>
    </rPh>
    <phoneticPr fontId="3"/>
  </si>
  <si>
    <t xml:space="preserve"> 　　年　　月　　日</t>
    <rPh sb="3" eb="4">
      <t>ネン</t>
    </rPh>
    <rPh sb="6" eb="7">
      <t>ガツ</t>
    </rPh>
    <rPh sb="9" eb="10">
      <t>ニチ</t>
    </rPh>
    <phoneticPr fontId="3"/>
  </si>
  <si>
    <t xml:space="preserve"> …危険有害業務・再発防止教育</t>
    <rPh sb="2" eb="4">
      <t>キケン</t>
    </rPh>
    <rPh sb="4" eb="6">
      <t>ユウガイ</t>
    </rPh>
    <rPh sb="6" eb="8">
      <t>ギョウム</t>
    </rPh>
    <rPh sb="9" eb="11">
      <t>サイハツ</t>
    </rPh>
    <rPh sb="11" eb="13">
      <t>ボウシ</t>
    </rPh>
    <rPh sb="13" eb="15">
      <t>キョウイク</t>
    </rPh>
    <phoneticPr fontId="3"/>
  </si>
  <si>
    <t xml:space="preserve"> …外国人技能実習生</t>
  </si>
  <si>
    <t xml:space="preserve"> …外国人建設就労者</t>
  </si>
  <si>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3"/>
  </si>
  <si>
    <t>（注）７．雇用保険欄には右欄に被保険者番号の下４けたを記載。（日雇労働被保
 険者の場合には左欄に「日雇保険」と記載）事業主である等により雇用保険の適用
 除外である場合には左欄に「適用除外」と記載。</t>
  </si>
  <si>
    <t>（注）８．建設業退職金共済制度及び中小企業退職金共済制度への加入の有無につい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3"/>
  </si>
  <si>
    <t>（注）９．安全衛生に関する教育の内容（例：雇入時教育、職長教育、建設用リフト
 の運転の業務に係る特別教育）については「雇入・職長特別教育」欄に記載。</t>
  </si>
  <si>
    <t>（注）１０．建設工事に係る知識及び技術又は技能に関する資格（例：登録○○基幹
 技能者、○級○○施工管理技士）を有する場合は、「免許」欄に記載。</t>
    <rPh sb="48" eb="50">
      <t>セコウ</t>
    </rPh>
    <rPh sb="50" eb="52">
      <t>カンリ</t>
    </rPh>
    <phoneticPr fontId="3"/>
  </si>
  <si>
    <t>（注）１１．記載事項の一部について、別紙を用いて記載しても差し支えない。</t>
  </si>
  <si>
    <r>
      <t>施工体制台帳</t>
    </r>
    <r>
      <rPr>
        <sz val="11"/>
        <color theme="10"/>
        <rFont val="ＭＳ Ｐゴシック"/>
        <family val="3"/>
        <charset val="128"/>
      </rPr>
      <t>　　　※作業員名簿の参考様式あり</t>
    </r>
    <rPh sb="0" eb="2">
      <t>セコウ</t>
    </rPh>
    <rPh sb="2" eb="4">
      <t>タイセイ</t>
    </rPh>
    <rPh sb="4" eb="6">
      <t>ダイチョウ</t>
    </rPh>
    <rPh sb="10" eb="13">
      <t>サギョウイン</t>
    </rPh>
    <rPh sb="13" eb="15">
      <t>メイボ</t>
    </rPh>
    <rPh sb="16" eb="18">
      <t>サンコウ</t>
    </rPh>
    <rPh sb="18" eb="20">
      <t>ヨウシキ</t>
    </rPh>
    <phoneticPr fontId="3"/>
  </si>
  <si>
    <t>監理技術者補佐名</t>
    <rPh sb="0" eb="2">
      <t>カンリ</t>
    </rPh>
    <rPh sb="2" eb="5">
      <t>ギジュツシャ</t>
    </rPh>
    <rPh sb="5" eb="7">
      <t>ホサ</t>
    </rPh>
    <rPh sb="7" eb="8">
      <t>メイ</t>
    </rPh>
    <phoneticPr fontId="3"/>
  </si>
  <si>
    <t>口座番号</t>
    <rPh sb="0" eb="2">
      <t>こうざ</t>
    </rPh>
    <rPh sb="2" eb="4">
      <t>ばんごう</t>
    </rPh>
    <phoneticPr fontId="3" type="Hiragana"/>
  </si>
  <si>
    <t>一般 / 特定の別</t>
    <rPh sb="0" eb="2">
      <t>イッパン</t>
    </rPh>
    <rPh sb="5" eb="7">
      <t>トクテイ</t>
    </rPh>
    <rPh sb="8" eb="9">
      <t>ベツ</t>
    </rPh>
    <phoneticPr fontId="3"/>
  </si>
  <si>
    <t>一般 / 特定</t>
    <rPh sb="0" eb="2">
      <t>イッパン</t>
    </rPh>
    <rPh sb="5" eb="7">
      <t>トクテイ</t>
    </rPh>
    <phoneticPr fontId="3"/>
  </si>
  <si>
    <t>決裁欄</t>
    <rPh sb="0" eb="2">
      <t>ケッサイ</t>
    </rPh>
    <rPh sb="2" eb="3">
      <t>ラン</t>
    </rPh>
    <phoneticPr fontId="3"/>
  </si>
  <si>
    <t>係長</t>
    <rPh sb="0" eb="2">
      <t>カカリチョウ</t>
    </rPh>
    <phoneticPr fontId="3"/>
  </si>
  <si>
    <t>注）　１　下請負の意思の有無について、いずれかの□にレ印を入れること。　２　工種は工事数量総括表の工種を参考に記載するものとする。</t>
    <rPh sb="0" eb="1">
      <t>チュウ</t>
    </rPh>
    <rPh sb="5" eb="6">
      <t>シタ</t>
    </rPh>
    <rPh sb="6" eb="8">
      <t>ウケオイ</t>
    </rPh>
    <rPh sb="9" eb="11">
      <t>イシ</t>
    </rPh>
    <rPh sb="12" eb="14">
      <t>ウム</t>
    </rPh>
    <rPh sb="29" eb="30">
      <t>イ</t>
    </rPh>
    <rPh sb="38" eb="39">
      <t>コウ</t>
    </rPh>
    <rPh sb="39" eb="40">
      <t>シュ</t>
    </rPh>
    <rPh sb="41" eb="43">
      <t>コウジ</t>
    </rPh>
    <rPh sb="43" eb="45">
      <t>スウリョウ</t>
    </rPh>
    <rPh sb="45" eb="47">
      <t>ソウカツ</t>
    </rPh>
    <rPh sb="47" eb="48">
      <t>ヒョウ</t>
    </rPh>
    <rPh sb="49" eb="50">
      <t>コウ</t>
    </rPh>
    <rPh sb="50" eb="51">
      <t>シュ</t>
    </rPh>
    <rPh sb="52" eb="54">
      <t>サンコウ</t>
    </rPh>
    <rPh sb="55" eb="57">
      <t>キサイ</t>
    </rPh>
    <phoneticPr fontId="3"/>
  </si>
  <si>
    <t>５月</t>
  </si>
  <si>
    <t>６月</t>
  </si>
  <si>
    <t>７月</t>
  </si>
  <si>
    <t>８月</t>
  </si>
  <si>
    <t>９月</t>
  </si>
  <si>
    <t>１１月</t>
  </si>
  <si>
    <t>１月</t>
  </si>
  <si>
    <t>２月</t>
  </si>
  <si>
    <t>氏　　　名</t>
    <rPh sb="0" eb="1">
      <t>シ</t>
    </rPh>
    <rPh sb="4" eb="5">
      <t>ナ</t>
    </rPh>
    <phoneticPr fontId="3"/>
  </si>
  <si>
    <t>　　　　年　　月　　日</t>
    <rPh sb="4" eb="5">
      <t>ネン</t>
    </rPh>
    <rPh sb="7" eb="8">
      <t>ツキ</t>
    </rPh>
    <rPh sb="10" eb="11">
      <t>ヒ</t>
    </rPh>
    <phoneticPr fontId="3"/>
  </si>
  <si>
    <t>　　工期の延長（短縮）を協議します。</t>
    <rPh sb="2" eb="4">
      <t>コウキ</t>
    </rPh>
    <rPh sb="5" eb="7">
      <t>エンチョウ</t>
    </rPh>
    <rPh sb="8" eb="10">
      <t>タンシュク</t>
    </rPh>
    <rPh sb="12" eb="14">
      <t>キョウギ</t>
    </rPh>
    <phoneticPr fontId="3"/>
  </si>
  <si>
    <t>上記について承諾できない場合は、本書到着後７日以内に申し出てください。</t>
    <rPh sb="0" eb="2">
      <t>ジョウキ</t>
    </rPh>
    <rPh sb="6" eb="8">
      <t>ショウダク</t>
    </rPh>
    <rPh sb="12" eb="14">
      <t>バアイ</t>
    </rPh>
    <rPh sb="16" eb="18">
      <t>ホンショ</t>
    </rPh>
    <rPh sb="18" eb="20">
      <t>トウチャク</t>
    </rPh>
    <rPh sb="20" eb="21">
      <t>ゴ</t>
    </rPh>
    <rPh sb="22" eb="23">
      <t>ニチ</t>
    </rPh>
    <rPh sb="23" eb="25">
      <t>イナイ</t>
    </rPh>
    <rPh sb="26" eb="27">
      <t>モウ</t>
    </rPh>
    <rPh sb="28" eb="29">
      <t>デ</t>
    </rPh>
    <phoneticPr fontId="3"/>
  </si>
  <si>
    <t>　　年　　月　　日</t>
    <rPh sb="2" eb="3">
      <t>ネン</t>
    </rPh>
    <rPh sb="5" eb="6">
      <t>ツキ</t>
    </rPh>
    <rPh sb="8" eb="9">
      <t>ヒ</t>
    </rPh>
    <phoneticPr fontId="3"/>
  </si>
  <si>
    <t xml:space="preserve">   　 　年　　月　　日</t>
    <rPh sb="6" eb="7">
      <t>ネン</t>
    </rPh>
    <rPh sb="9" eb="10">
      <t>ツキ</t>
    </rPh>
    <rPh sb="12" eb="13">
      <t>ニチ</t>
    </rPh>
    <phoneticPr fontId="3"/>
  </si>
  <si>
    <t>％＝</t>
  </si>
  <si>
    <t>４　契約年月日</t>
  </si>
  <si>
    <t>６　工　　　期</t>
    <rPh sb="2" eb="3">
      <t>コウ</t>
    </rPh>
    <rPh sb="6" eb="7">
      <t>キ</t>
    </rPh>
    <phoneticPr fontId="3"/>
  </si>
  <si>
    <t>第　　回一部完成検査申請書</t>
    <rPh sb="0" eb="1">
      <t>ダイ</t>
    </rPh>
    <rPh sb="3" eb="4">
      <t>カイ</t>
    </rPh>
    <rPh sb="4" eb="6">
      <t>イチブ</t>
    </rPh>
    <rPh sb="6" eb="8">
      <t>カンセイ</t>
    </rPh>
    <rPh sb="8" eb="10">
      <t>ケンサ</t>
    </rPh>
    <rPh sb="10" eb="13">
      <t>シンセイショ</t>
    </rPh>
    <phoneticPr fontId="3"/>
  </si>
  <si>
    <t>普通・当座</t>
    <rPh sb="0" eb="2">
      <t>ふつう</t>
    </rPh>
    <rPh sb="3" eb="5">
      <t>とうざ</t>
    </rPh>
    <phoneticPr fontId="3" type="Hiragana"/>
  </si>
  <si>
    <t>前　払　金　請　求　書</t>
    <rPh sb="0" eb="1">
      <t>まえ</t>
    </rPh>
    <rPh sb="2" eb="3">
      <t>はらい</t>
    </rPh>
    <rPh sb="4" eb="5">
      <t>きん</t>
    </rPh>
    <rPh sb="6" eb="7">
      <t>しょう</t>
    </rPh>
    <rPh sb="8" eb="9">
      <t>もとむ</t>
    </rPh>
    <rPh sb="10" eb="11">
      <t>しょ</t>
    </rPh>
    <phoneticPr fontId="3" type="Hiragana"/>
  </si>
  <si>
    <t>口座名義</t>
    <rPh sb="0" eb="2">
      <t>こうざ</t>
    </rPh>
    <rPh sb="2" eb="4">
      <t>めいぎ</t>
    </rPh>
    <phoneticPr fontId="3" type="Hiragana"/>
  </si>
  <si>
    <t>請負工事に対する前払金</t>
    <rPh sb="0" eb="2">
      <t>うけおい</t>
    </rPh>
    <rPh sb="2" eb="4">
      <t>こうじ</t>
    </rPh>
    <rPh sb="5" eb="6">
      <t>たい</t>
    </rPh>
    <rPh sb="8" eb="10">
      <t>まえばら</t>
    </rPh>
    <rPh sb="10" eb="11">
      <t>きん</t>
    </rPh>
    <phoneticPr fontId="3" type="Hiragana"/>
  </si>
  <si>
    <t>２　工事場所</t>
    <rPh sb="2" eb="4">
      <t>こうじ</t>
    </rPh>
    <rPh sb="4" eb="6">
      <t>ばしょ</t>
    </rPh>
    <phoneticPr fontId="3" type="Hiragana"/>
  </si>
  <si>
    <t>法人にあっては、主たる事務所の所在地</t>
    <rPh sb="0" eb="2">
      <t>ホウジン</t>
    </rPh>
    <rPh sb="8" eb="9">
      <t>シュ</t>
    </rPh>
    <rPh sb="11" eb="13">
      <t>ジム</t>
    </rPh>
    <rPh sb="13" eb="14">
      <t>ショ</t>
    </rPh>
    <rPh sb="15" eb="18">
      <t>ショザイチ</t>
    </rPh>
    <phoneticPr fontId="3"/>
  </si>
  <si>
    <t>　　年　月　日</t>
    <rPh sb="2" eb="3">
      <t>ネン</t>
    </rPh>
    <rPh sb="4" eb="5">
      <t>ツキ</t>
    </rPh>
    <rPh sb="6" eb="7">
      <t>ニチ</t>
    </rPh>
    <phoneticPr fontId="3"/>
  </si>
  <si>
    <t>　　年　　月　　日（　　）</t>
    <rPh sb="2" eb="3">
      <t>ネン</t>
    </rPh>
    <rPh sb="5" eb="6">
      <t>ガツ</t>
    </rPh>
    <rPh sb="8" eb="9">
      <t>ニチ</t>
    </rPh>
    <phoneticPr fontId="3"/>
  </si>
  <si>
    <t xml:space="preserve">  　 　年　　月　　日</t>
    <rPh sb="5" eb="6">
      <t>ネン</t>
    </rPh>
    <rPh sb="8" eb="9">
      <t>ツキ</t>
    </rPh>
    <rPh sb="11" eb="12">
      <t>ニチ</t>
    </rPh>
    <phoneticPr fontId="3"/>
  </si>
  <si>
    <t>認　定　調　書</t>
    <rPh sb="0" eb="1">
      <t>ニン</t>
    </rPh>
    <rPh sb="2" eb="3">
      <t>サダ</t>
    </rPh>
    <rPh sb="4" eb="5">
      <t>ツキ</t>
    </rPh>
    <rPh sb="6" eb="7">
      <t>ショ</t>
    </rPh>
    <phoneticPr fontId="3"/>
  </si>
  <si>
    <t>上記の工事についてその進捗を調査したところ、中間前払金をすることができる要件を具備していることを認定する。</t>
  </si>
  <si>
    <t>第　　回既済部分（出来形）検査申請書</t>
    <rPh sb="0" eb="1">
      <t>ダイ</t>
    </rPh>
    <rPh sb="3" eb="4">
      <t>カイ</t>
    </rPh>
    <rPh sb="4" eb="5">
      <t>キ</t>
    </rPh>
    <rPh sb="5" eb="6">
      <t>スミ</t>
    </rPh>
    <rPh sb="6" eb="7">
      <t>ブ</t>
    </rPh>
    <rPh sb="7" eb="8">
      <t>ブン</t>
    </rPh>
    <rPh sb="9" eb="11">
      <t>デキ</t>
    </rPh>
    <rPh sb="11" eb="12">
      <t>カタ</t>
    </rPh>
    <rPh sb="13" eb="15">
      <t>ケンサ</t>
    </rPh>
    <rPh sb="15" eb="18">
      <t>シンセイショ</t>
    </rPh>
    <phoneticPr fontId="3"/>
  </si>
  <si>
    <t>６　既済部分</t>
    <rPh sb="2" eb="3">
      <t>キ</t>
    </rPh>
    <rPh sb="3" eb="4">
      <t>スミ</t>
    </rPh>
    <rPh sb="4" eb="6">
      <t>ブブン</t>
    </rPh>
    <phoneticPr fontId="3"/>
  </si>
  <si>
    <t>工期の延長の承諾について（回答）</t>
    <rPh sb="0" eb="1">
      <t>コウ</t>
    </rPh>
    <rPh sb="1" eb="2">
      <t>キ</t>
    </rPh>
    <rPh sb="3" eb="4">
      <t>エン</t>
    </rPh>
    <rPh sb="4" eb="5">
      <t>チョウ</t>
    </rPh>
    <rPh sb="6" eb="8">
      <t>ショウダク</t>
    </rPh>
    <rPh sb="13" eb="15">
      <t>カイトウ</t>
    </rPh>
    <phoneticPr fontId="3"/>
  </si>
  <si>
    <t>　　申出のとおり工期の延長を承諾します。</t>
    <rPh sb="2" eb="4">
      <t>モウシデ</t>
    </rPh>
    <rPh sb="8" eb="10">
      <t>コウキ</t>
    </rPh>
    <rPh sb="11" eb="13">
      <t>エンチョウ</t>
    </rPh>
    <rPh sb="14" eb="16">
      <t>ショウダク</t>
    </rPh>
    <phoneticPr fontId="3"/>
  </si>
  <si>
    <t>様</t>
    <rPh sb="0" eb="1">
      <t>サマ</t>
    </rPh>
    <phoneticPr fontId="3"/>
  </si>
  <si>
    <t>検　査　員　　様</t>
    <rPh sb="0" eb="1">
      <t>ケン</t>
    </rPh>
    <rPh sb="2" eb="3">
      <t>サ</t>
    </rPh>
    <rPh sb="4" eb="5">
      <t>イン</t>
    </rPh>
    <rPh sb="7" eb="8">
      <t>サマ</t>
    </rPh>
    <phoneticPr fontId="3"/>
  </si>
  <si>
    <t>令和　　年　　月　　日</t>
    <rPh sb="0" eb="2">
      <t>レイワ</t>
    </rPh>
    <rPh sb="4" eb="5">
      <t>ネン</t>
    </rPh>
    <rPh sb="7" eb="8">
      <t>ガツ</t>
    </rPh>
    <rPh sb="10" eb="11">
      <t>ニチ</t>
    </rPh>
    <phoneticPr fontId="3"/>
  </si>
  <si>
    <t>品質試験方法の工夫</t>
    <rPh sb="0" eb="2">
      <t>ヒンシツ</t>
    </rPh>
    <rPh sb="2" eb="4">
      <t>シケン</t>
    </rPh>
    <rPh sb="4" eb="6">
      <t>ホウホウ</t>
    </rPh>
    <phoneticPr fontId="3"/>
  </si>
  <si>
    <r>
      <t>・請負代金500万円以上
・変更登録は工期､技術者変更時</t>
    </r>
    <r>
      <rPr>
        <sz val="16"/>
        <rFont val="ＭＳ ゴシック"/>
        <family val="3"/>
        <charset val="128"/>
      </rPr>
      <t xml:space="preserve">
・変更時と工事完成日の間が閉庁日を除き10日間
　未満の場合は変更時の提示を省略できる。</t>
    </r>
    <rPh sb="1" eb="3">
      <t>ウケオイ</t>
    </rPh>
    <rPh sb="3" eb="5">
      <t>ダイキン</t>
    </rPh>
    <rPh sb="8" eb="9">
      <t>マン</t>
    </rPh>
    <rPh sb="9" eb="10">
      <t>エン</t>
    </rPh>
    <rPh sb="10" eb="12">
      <t>イジョウ</t>
    </rPh>
    <rPh sb="14" eb="16">
      <t>ヘンコウ</t>
    </rPh>
    <rPh sb="16" eb="18">
      <t>トウロク</t>
    </rPh>
    <rPh sb="19" eb="21">
      <t>コウキ</t>
    </rPh>
    <rPh sb="22" eb="25">
      <t>ギジュツシャ</t>
    </rPh>
    <rPh sb="25" eb="27">
      <t>ヘンコウ</t>
    </rPh>
    <rPh sb="27" eb="28">
      <t>ジ</t>
    </rPh>
    <rPh sb="30" eb="32">
      <t>ヘンコウ</t>
    </rPh>
    <rPh sb="32" eb="33">
      <t>ジ</t>
    </rPh>
    <rPh sb="34" eb="36">
      <t>コウジ</t>
    </rPh>
    <rPh sb="36" eb="38">
      <t>カンセイ</t>
    </rPh>
    <rPh sb="38" eb="39">
      <t>ヒ</t>
    </rPh>
    <rPh sb="40" eb="41">
      <t>アイダ</t>
    </rPh>
    <rPh sb="42" eb="44">
      <t>ヘイチョウ</t>
    </rPh>
    <rPh sb="44" eb="45">
      <t>ビ</t>
    </rPh>
    <rPh sb="46" eb="47">
      <t>ノゾ</t>
    </rPh>
    <rPh sb="50" eb="51">
      <t>ニチ</t>
    </rPh>
    <rPh sb="51" eb="52">
      <t>カン</t>
    </rPh>
    <rPh sb="54" eb="56">
      <t>ミマン</t>
    </rPh>
    <rPh sb="57" eb="59">
      <t>バアイ</t>
    </rPh>
    <rPh sb="60" eb="62">
      <t>ヘンコウ</t>
    </rPh>
    <rPh sb="62" eb="63">
      <t>ジ</t>
    </rPh>
    <rPh sb="64" eb="66">
      <t>テイジ</t>
    </rPh>
    <rPh sb="67" eb="69">
      <t>ショウリャク</t>
    </rPh>
    <phoneticPr fontId="3"/>
  </si>
  <si>
    <t>施工計画書等で事前に作業実施報告をしていない
場合は、事前にその理由を監督員に連絡
※FAXまたは電子メールによる連絡の場合</t>
    <rPh sb="49" eb="51">
      <t>デンシ</t>
    </rPh>
    <rPh sb="57" eb="59">
      <t>レンラク</t>
    </rPh>
    <rPh sb="60" eb="62">
      <t>バアイ</t>
    </rPh>
    <phoneticPr fontId="3"/>
  </si>
  <si>
    <t>契約書に添付</t>
    <rPh sb="0" eb="3">
      <t>ケイヤクショ</t>
    </rPh>
    <rPh sb="4" eb="6">
      <t>テンプ</t>
    </rPh>
    <phoneticPr fontId="3"/>
  </si>
  <si>
    <t>砺波市未導入のため、提出する場合は、準用すること。</t>
    <rPh sb="0" eb="3">
      <t>トナミシ</t>
    </rPh>
    <rPh sb="3" eb="6">
      <t>ミドウニュウ</t>
    </rPh>
    <rPh sb="10" eb="12">
      <t>テイシュツ</t>
    </rPh>
    <rPh sb="14" eb="16">
      <t>バアイ</t>
    </rPh>
    <rPh sb="18" eb="20">
      <t>ジュンヨウ</t>
    </rPh>
    <phoneticPr fontId="3"/>
  </si>
  <si>
    <t>３　使用範囲</t>
    <rPh sb="2" eb="4">
      <t>シヨウ</t>
    </rPh>
    <rPh sb="4" eb="6">
      <t>ハンイ</t>
    </rPh>
    <phoneticPr fontId="3"/>
  </si>
  <si>
    <t>備考※４</t>
    <rPh sb="0" eb="2">
      <t>ビコウ</t>
    </rPh>
    <phoneticPr fontId="3"/>
  </si>
  <si>
    <t xml:space="preserve">※４　低入札に伴って増員した技術者は、備考欄に「名称」「氏名」「資格」等を記載するものとする。 </t>
  </si>
  <si>
    <t>※３　建設業法第26条第３項ただし書きの規定により監理技術者が兼務する場合にのみ記載
　　するものとする。</t>
  </si>
  <si>
    <t xml:space="preserve">※４　低入札に伴って増員した技術者は、備考欄に「名称」｢区分」「氏名」「資格」「変更理由」等
　　を記載するものとする。 </t>
    <rPh sb="28" eb="30">
      <t>クブン</t>
    </rPh>
    <rPh sb="40" eb="42">
      <t>ヘンコウ</t>
    </rPh>
    <rPh sb="42" eb="44">
      <t>リユウ</t>
    </rPh>
    <phoneticPr fontId="3"/>
  </si>
  <si>
    <t>※３　建設業法第26条第３項ただし書きの規定により監理技術者が兼務する場合にのみ記載す　　　
　　るものとする。</t>
  </si>
  <si>
    <t>-</t>
  </si>
  <si>
    <t>２　請負代金額</t>
    <rPh sb="2" eb="4">
      <t>ウケオイ</t>
    </rPh>
    <rPh sb="4" eb="5">
      <t>ダイ</t>
    </rPh>
    <rPh sb="5" eb="7">
      <t>キンガク</t>
    </rPh>
    <phoneticPr fontId="3"/>
  </si>
  <si>
    <r>
      <t>県の</t>
    </r>
    <r>
      <rPr>
        <sz val="16"/>
        <rFont val="ＭＳ ゴシック"/>
        <family val="3"/>
        <charset val="128"/>
      </rPr>
      <t xml:space="preserve">
様式
番号</t>
    </r>
    <rPh sb="0" eb="1">
      <t>ケン</t>
    </rPh>
    <phoneticPr fontId="3"/>
  </si>
  <si>
    <t>　　　　　　　　　　　　　　　　　　　　　　　　　　　　　　　　　　　　　　　　　　　　　　　　　　　　　　　　　　　　　　　　　　　　　　　　　　　　　　　　　　　　　　　　　　　　　　　　　　　　　　　　　　　　　　　　　　　　　　　　　　　　　　　　　　　　　　　　　　　　　　　　　　　　　　　　　　　　　　　　　　　</t>
  </si>
  <si>
    <t>受注者　住所　</t>
    <rPh sb="0" eb="2">
      <t>ジュチュウ</t>
    </rPh>
    <rPh sb="2" eb="3">
      <t>シャ</t>
    </rPh>
    <rPh sb="4" eb="6">
      <t>ジュウショ</t>
    </rPh>
    <phoneticPr fontId="3"/>
  </si>
  <si>
    <t>様式第46号の1の①</t>
  </si>
  <si>
    <t>様式第46号の1の②</t>
  </si>
  <si>
    <t>金　　　　　　　　　　　　　　円</t>
    <rPh sb="0" eb="1">
      <t>キン</t>
    </rPh>
    <rPh sb="15" eb="16">
      <t>エン</t>
    </rPh>
    <phoneticPr fontId="3"/>
  </si>
  <si>
    <t>１　工　事　名</t>
    <rPh sb="2" eb="3">
      <t>コウ</t>
    </rPh>
    <rPh sb="4" eb="5">
      <t>コト</t>
    </rPh>
    <rPh sb="6" eb="7">
      <t>ナ</t>
    </rPh>
    <phoneticPr fontId="3"/>
  </si>
  <si>
    <t>　まで</t>
  </si>
  <si>
    <t>金　　　　　　　　　　　　円</t>
    <rPh sb="0" eb="1">
      <t>キン</t>
    </rPh>
    <rPh sb="13" eb="14">
      <t>エン</t>
    </rPh>
    <phoneticPr fontId="3"/>
  </si>
  <si>
    <t>部分使用について</t>
    <rPh sb="0" eb="2">
      <t>ブブン</t>
    </rPh>
    <rPh sb="2" eb="4">
      <t>シヨウ</t>
    </rPh>
    <phoneticPr fontId="3"/>
  </si>
  <si>
    <t>付けで契約を締結した下記工事について、部分使用</t>
    <rPh sb="0" eb="1">
      <t>ツ</t>
    </rPh>
    <rPh sb="3" eb="5">
      <t>ケイヤク</t>
    </rPh>
    <rPh sb="6" eb="8">
      <t>テイケツ</t>
    </rPh>
    <rPh sb="10" eb="12">
      <t>カキ</t>
    </rPh>
    <rPh sb="12" eb="14">
      <t>コウジ</t>
    </rPh>
    <rPh sb="19" eb="21">
      <t>ブブン</t>
    </rPh>
    <rPh sb="21" eb="23">
      <t>シヨウ</t>
    </rPh>
    <phoneticPr fontId="3"/>
  </si>
  <si>
    <t>　　いたしたいので承諾くださるよう協議します。</t>
    <rPh sb="9" eb="11">
      <t>ショウダク</t>
    </rPh>
    <rPh sb="17" eb="19">
      <t>キョウギ</t>
    </rPh>
    <phoneticPr fontId="3"/>
  </si>
  <si>
    <t>年　　月　　日</t>
    <rPh sb="0" eb="1">
      <t>ネン</t>
    </rPh>
    <rPh sb="3" eb="4">
      <t>ガツ</t>
    </rPh>
    <rPh sb="6" eb="7">
      <t>ニチ</t>
    </rPh>
    <phoneticPr fontId="3"/>
  </si>
  <si>
    <t>付け　　　第　　　　号で協議のあった下記工事に係る</t>
    <rPh sb="0" eb="1">
      <t>ツ</t>
    </rPh>
    <rPh sb="5" eb="6">
      <t>ダイ</t>
    </rPh>
    <rPh sb="10" eb="11">
      <t>ゴウ</t>
    </rPh>
    <rPh sb="12" eb="14">
      <t>キョウギ</t>
    </rPh>
    <rPh sb="18" eb="20">
      <t>カキ</t>
    </rPh>
    <rPh sb="20" eb="22">
      <t>コウジ</t>
    </rPh>
    <rPh sb="23" eb="24">
      <t>カカ</t>
    </rPh>
    <phoneticPr fontId="3"/>
  </si>
  <si>
    <t>　　部分使用について承諾します。</t>
    <rPh sb="2" eb="4">
      <t>ブブン</t>
    </rPh>
    <rPh sb="4" eb="6">
      <t>シヨウ</t>
    </rPh>
    <rPh sb="10" eb="12">
      <t>ショウダク</t>
    </rPh>
    <phoneticPr fontId="3"/>
  </si>
  <si>
    <t>４　使用期間</t>
    <rPh sb="2" eb="4">
      <t>シヨウ</t>
    </rPh>
    <rPh sb="4" eb="6">
      <t>キカン</t>
    </rPh>
    <phoneticPr fontId="3"/>
  </si>
  <si>
    <t>既済部分検査申請書（部分引き渡しと部金の請求）</t>
    <rPh sb="0" eb="1">
      <t>キ</t>
    </rPh>
    <rPh sb="1" eb="2">
      <t>スミ</t>
    </rPh>
    <rPh sb="4" eb="6">
      <t>ケンサ</t>
    </rPh>
    <rPh sb="10" eb="12">
      <t>ブブン</t>
    </rPh>
    <rPh sb="12" eb="13">
      <t>ヒ</t>
    </rPh>
    <rPh sb="14" eb="15">
      <t>ワタ</t>
    </rPh>
    <rPh sb="17" eb="18">
      <t>ブ</t>
    </rPh>
    <rPh sb="18" eb="19">
      <t>キン</t>
    </rPh>
    <rPh sb="20" eb="22">
      <t>セイキュウ</t>
    </rPh>
    <phoneticPr fontId="3"/>
  </si>
  <si>
    <t>一部完成検査申請書（部分引き渡しのみ）</t>
    <rPh sb="0" eb="2">
      <t>イチブ</t>
    </rPh>
    <rPh sb="2" eb="4">
      <t>カンセイ</t>
    </rPh>
    <rPh sb="4" eb="6">
      <t>ケンサ</t>
    </rPh>
    <rPh sb="6" eb="9">
      <t>シンセイショ</t>
    </rPh>
    <rPh sb="10" eb="12">
      <t>ブブン</t>
    </rPh>
    <rPh sb="12" eb="13">
      <t>ヒ</t>
    </rPh>
    <rPh sb="14" eb="15">
      <t>ワタ</t>
    </rPh>
    <phoneticPr fontId="3"/>
  </si>
  <si>
    <t>金　　　   　　　　円</t>
    <rPh sb="0" eb="1">
      <t>きん</t>
    </rPh>
    <rPh sb="11" eb="12">
      <t>えん</t>
    </rPh>
    <phoneticPr fontId="3" type="Hiragana"/>
  </si>
  <si>
    <r>
      <t>下記</t>
    </r>
    <r>
      <rPr>
        <u/>
        <sz val="13"/>
        <rFont val="ＭＳ 明朝"/>
        <family val="1"/>
        <charset val="128"/>
      </rPr>
      <t>　工事　</t>
    </r>
    <r>
      <rPr>
        <sz val="13"/>
        <rFont val="ＭＳ 明朝"/>
        <family val="1"/>
        <charset val="128"/>
      </rPr>
      <t>の一部完成部分を引渡しますので、検査をお願いします。</t>
    </r>
    <rPh sb="0" eb="2">
      <t>カキ</t>
    </rPh>
    <rPh sb="3" eb="4">
      <t>コウ</t>
    </rPh>
    <rPh sb="4" eb="5">
      <t>コト</t>
    </rPh>
    <rPh sb="7" eb="9">
      <t>イチブ</t>
    </rPh>
    <rPh sb="9" eb="11">
      <t>カンセイ</t>
    </rPh>
    <rPh sb="11" eb="13">
      <t>ブブン</t>
    </rPh>
    <rPh sb="14" eb="16">
      <t>ヒキワタ</t>
    </rPh>
    <rPh sb="22" eb="24">
      <t>ケンサ</t>
    </rPh>
    <rPh sb="26" eb="27">
      <t>ネガ</t>
    </rPh>
    <phoneticPr fontId="3"/>
  </si>
  <si>
    <r>
      <t>下記</t>
    </r>
    <r>
      <rPr>
        <u/>
        <sz val="13"/>
        <rFont val="ＭＳ 明朝"/>
        <family val="1"/>
        <charset val="128"/>
      </rPr>
      <t>　工事　</t>
    </r>
    <r>
      <rPr>
        <sz val="13"/>
        <rFont val="ＭＳ 明朝"/>
        <family val="1"/>
        <charset val="128"/>
      </rPr>
      <t>の既済部分（出来形）について、第　　回部金を受けたく、</t>
    </r>
    <rPh sb="0" eb="2">
      <t>カキ</t>
    </rPh>
    <rPh sb="3" eb="4">
      <t>コウ</t>
    </rPh>
    <rPh sb="4" eb="5">
      <t>コト</t>
    </rPh>
    <rPh sb="7" eb="8">
      <t>キ</t>
    </rPh>
    <rPh sb="8" eb="9">
      <t>スミ</t>
    </rPh>
    <rPh sb="9" eb="11">
      <t>ブブン</t>
    </rPh>
    <rPh sb="12" eb="14">
      <t>デキ</t>
    </rPh>
    <rPh sb="14" eb="15">
      <t>カタ</t>
    </rPh>
    <rPh sb="21" eb="22">
      <t>ダイ</t>
    </rPh>
    <rPh sb="24" eb="25">
      <t>カイ</t>
    </rPh>
    <rPh sb="25" eb="26">
      <t>ブ</t>
    </rPh>
    <rPh sb="26" eb="27">
      <t>キン</t>
    </rPh>
    <rPh sb="28" eb="29">
      <t>ウ</t>
    </rPh>
    <phoneticPr fontId="3"/>
  </si>
  <si>
    <t>受注者　住所</t>
    <rPh sb="0" eb="3">
      <t>じゅちゅうしゃ</t>
    </rPh>
    <phoneticPr fontId="3" type="Hiragana"/>
  </si>
  <si>
    <t xml:space="preserve"> まで</t>
  </si>
  <si>
    <t xml:space="preserve"> から</t>
  </si>
  <si>
    <t>口座名義</t>
    <rPh sb="0" eb="2">
      <t>コウザ</t>
    </rPh>
    <rPh sb="2" eb="4">
      <t>メイギ</t>
    </rPh>
    <phoneticPr fontId="3"/>
  </si>
  <si>
    <t>預金</t>
    <rPh sb="0" eb="2">
      <t>ヨキン</t>
    </rPh>
    <phoneticPr fontId="3"/>
  </si>
  <si>
    <t>番</t>
    <rPh sb="0" eb="1">
      <t>バン</t>
    </rPh>
    <phoneticPr fontId="3"/>
  </si>
  <si>
    <t>　　　　　　前　払　金</t>
    <rPh sb="6" eb="7">
      <t>マエ</t>
    </rPh>
    <rPh sb="8" eb="9">
      <t>ハライ</t>
    </rPh>
    <rPh sb="10" eb="11">
      <t>キン</t>
    </rPh>
    <phoneticPr fontId="3"/>
  </si>
  <si>
    <t>金　　　　　　　　　　　　　　　　　　　円　</t>
    <rPh sb="0" eb="1">
      <t>キン</t>
    </rPh>
    <rPh sb="20" eb="21">
      <t>エン</t>
    </rPh>
    <phoneticPr fontId="3"/>
  </si>
  <si>
    <t>ただし、下記工事の代金として</t>
    <rPh sb="6" eb="8">
      <t>コウジ</t>
    </rPh>
    <rPh sb="9" eb="10">
      <t>ダイ</t>
    </rPh>
    <phoneticPr fontId="3"/>
  </si>
  <si>
    <t>工事特性・創意工夫・社会性等に関する実施状況報告書（建築工事）</t>
    <rPh sb="0" eb="2">
      <t>コウジ</t>
    </rPh>
    <rPh sb="2" eb="4">
      <t>トクセイ</t>
    </rPh>
    <rPh sb="5" eb="7">
      <t>ソウイ</t>
    </rPh>
    <rPh sb="7" eb="9">
      <t>クフウ</t>
    </rPh>
    <rPh sb="10" eb="12">
      <t>シャカイ</t>
    </rPh>
    <rPh sb="12" eb="13">
      <t>セイ</t>
    </rPh>
    <rPh sb="13" eb="14">
      <t>トウ</t>
    </rPh>
    <rPh sb="15" eb="16">
      <t>カン</t>
    </rPh>
    <rPh sb="18" eb="20">
      <t>ジッシ</t>
    </rPh>
    <rPh sb="20" eb="22">
      <t>ジョウキョウ</t>
    </rPh>
    <rPh sb="22" eb="25">
      <t>ホウコクショ</t>
    </rPh>
    <rPh sb="26" eb="28">
      <t>ケンチク</t>
    </rPh>
    <rPh sb="28" eb="30">
      <t>コウジ</t>
    </rPh>
    <phoneticPr fontId="3"/>
  </si>
  <si>
    <t>都市部等の作業環境、社会条件等</t>
  </si>
  <si>
    <t>近接構造物、地中構造物への影響</t>
  </si>
  <si>
    <t>周辺水域環境に対する水質汚濁への配慮</t>
    <rPh sb="0" eb="2">
      <t>シュウヘン</t>
    </rPh>
    <rPh sb="2" eb="4">
      <t>スイイキ</t>
    </rPh>
    <rPh sb="4" eb="6">
      <t>カンキョウ</t>
    </rPh>
    <rPh sb="7" eb="8">
      <t>タイ</t>
    </rPh>
    <rPh sb="10" eb="12">
      <t>スイシツ</t>
    </rPh>
    <rPh sb="12" eb="14">
      <t>オダク</t>
    </rPh>
    <rPh sb="16" eb="18">
      <t>ハイリョ</t>
    </rPh>
    <phoneticPr fontId="3"/>
  </si>
  <si>
    <t>軟弱地盤等、支持地盤の影響が大きい工事</t>
    <rPh sb="0" eb="2">
      <t>ナンジャク</t>
    </rPh>
    <rPh sb="2" eb="4">
      <t>ジバン</t>
    </rPh>
    <rPh sb="4" eb="5">
      <t>トウ</t>
    </rPh>
    <rPh sb="6" eb="8">
      <t>シジ</t>
    </rPh>
    <rPh sb="8" eb="10">
      <t>ジバン</t>
    </rPh>
    <rPh sb="11" eb="13">
      <t>エイキョウ</t>
    </rPh>
    <rPh sb="14" eb="15">
      <t>オオ</t>
    </rPh>
    <rPh sb="17" eb="19">
      <t>コウジ</t>
    </rPh>
    <phoneticPr fontId="3"/>
  </si>
  <si>
    <t>雨・雪・風・気温等の自然条件の影響</t>
  </si>
  <si>
    <t>保全への配慮による材料選定・施工方法等の工夫</t>
    <rPh sb="0" eb="2">
      <t>ホゼン</t>
    </rPh>
    <rPh sb="4" eb="6">
      <t>ハイリョ</t>
    </rPh>
    <rPh sb="9" eb="11">
      <t>ザイリョウ</t>
    </rPh>
    <rPh sb="11" eb="13">
      <t>センテイ</t>
    </rPh>
    <rPh sb="14" eb="16">
      <t>セコウ</t>
    </rPh>
    <rPh sb="16" eb="18">
      <t>ホウホウ</t>
    </rPh>
    <rPh sb="18" eb="19">
      <t>トウ</t>
    </rPh>
    <rPh sb="20" eb="22">
      <t>クフウ</t>
    </rPh>
    <phoneticPr fontId="3"/>
  </si>
  <si>
    <t>作業の安全性向上のための施工方法等の工夫</t>
    <rPh sb="0" eb="2">
      <t>サギョウ</t>
    </rPh>
    <rPh sb="3" eb="6">
      <t>アンゼンセイ</t>
    </rPh>
    <rPh sb="6" eb="8">
      <t>コウジョウ</t>
    </rPh>
    <rPh sb="12" eb="14">
      <t>セコウ</t>
    </rPh>
    <rPh sb="14" eb="16">
      <t>ホウホウ</t>
    </rPh>
    <rPh sb="16" eb="17">
      <t>トウ</t>
    </rPh>
    <rPh sb="18" eb="20">
      <t>クフウ</t>
    </rPh>
    <phoneticPr fontId="3"/>
  </si>
  <si>
    <t>出来形・品質に関する計測等の工夫及び集計の工夫</t>
    <rPh sb="0" eb="2">
      <t>デキ</t>
    </rPh>
    <rPh sb="2" eb="3">
      <t>カタ</t>
    </rPh>
    <rPh sb="4" eb="6">
      <t>ヒンシツ</t>
    </rPh>
    <rPh sb="7" eb="8">
      <t>カン</t>
    </rPh>
    <rPh sb="12" eb="13">
      <t>トウ</t>
    </rPh>
    <rPh sb="16" eb="17">
      <t>オヨ</t>
    </rPh>
    <phoneticPr fontId="3"/>
  </si>
  <si>
    <t>品質管理の工夫（躯体工事等）</t>
    <rPh sb="8" eb="10">
      <t>クタイ</t>
    </rPh>
    <rPh sb="10" eb="12">
      <t>コウジ</t>
    </rPh>
    <phoneticPr fontId="3"/>
  </si>
  <si>
    <t>材料・施工の検査試験に関する工夫</t>
    <rPh sb="0" eb="2">
      <t>ザイリョウ</t>
    </rPh>
    <rPh sb="3" eb="5">
      <t>セコウ</t>
    </rPh>
    <rPh sb="6" eb="8">
      <t>ケンサ</t>
    </rPh>
    <rPh sb="8" eb="10">
      <t>シケン</t>
    </rPh>
    <rPh sb="11" eb="12">
      <t>カン</t>
    </rPh>
    <phoneticPr fontId="3"/>
  </si>
  <si>
    <t>安全教育・講習会・パトロール等の工夫</t>
  </si>
  <si>
    <t>７　検査年月日</t>
    <rPh sb="2" eb="4">
      <t>ケンサ</t>
    </rPh>
    <rPh sb="4" eb="7">
      <t>ネンガッピ</t>
    </rPh>
    <phoneticPr fontId="3"/>
  </si>
  <si>
    <t>４　工　　　期</t>
    <rPh sb="2" eb="3">
      <t>コウ</t>
    </rPh>
    <rPh sb="6" eb="7">
      <t>キ</t>
    </rPh>
    <phoneticPr fontId="3"/>
  </si>
  <si>
    <t>既済部分請求書（部分引き渡しと部金の請求）</t>
    <rPh sb="0" eb="1">
      <t>キ</t>
    </rPh>
    <rPh sb="1" eb="2">
      <t>スミ</t>
    </rPh>
    <rPh sb="4" eb="6">
      <t>セイキュウ</t>
    </rPh>
    <rPh sb="8" eb="10">
      <t>ブブン</t>
    </rPh>
    <rPh sb="10" eb="11">
      <t>ヒ</t>
    </rPh>
    <rPh sb="12" eb="13">
      <t>ワタ</t>
    </rPh>
    <rPh sb="15" eb="16">
      <t>ブ</t>
    </rPh>
    <rPh sb="16" eb="17">
      <t>キン</t>
    </rPh>
    <rPh sb="18" eb="20">
      <t>セイキュウ</t>
    </rPh>
    <phoneticPr fontId="3"/>
  </si>
  <si>
    <t>認定申請書（中間前払金請求前に申請してください）</t>
    <rPh sb="0" eb="2">
      <t>ニンテイ</t>
    </rPh>
    <rPh sb="6" eb="9">
      <t>チュウカンマエ</t>
    </rPh>
    <rPh sb="9" eb="10">
      <t>ハラ</t>
    </rPh>
    <rPh sb="10" eb="11">
      <t>キン</t>
    </rPh>
    <rPh sb="11" eb="13">
      <t>セイキュウ</t>
    </rPh>
    <rPh sb="13" eb="14">
      <t>マエ</t>
    </rPh>
    <rPh sb="15" eb="17">
      <t>シンセイ</t>
    </rPh>
    <phoneticPr fontId="3"/>
  </si>
  <si>
    <t>R50401改定</t>
    <rPh sb="6" eb="8">
      <t>カイテイ</t>
    </rPh>
    <phoneticPr fontId="3"/>
  </si>
  <si>
    <t>①添付文書追記。通常、着手届・工程表・現場代理人届の3点で回覧しており、特に工程表は約款で7日以内に提出と定められているため、ゴム印等で受付・回覧を行っているが、ゴム印の省略と3点同時回覧を促すもの。</t>
    <rPh sb="1" eb="3">
      <t>テンプ</t>
    </rPh>
    <rPh sb="3" eb="5">
      <t>ブンショ</t>
    </rPh>
    <rPh sb="5" eb="7">
      <t>ツイキ</t>
    </rPh>
    <rPh sb="8" eb="10">
      <t>ツウジョウ</t>
    </rPh>
    <rPh sb="11" eb="14">
      <t>チャクシュトドケ</t>
    </rPh>
    <rPh sb="15" eb="18">
      <t>コウテイヒョウ</t>
    </rPh>
    <rPh sb="19" eb="24">
      <t>ゲンバダイリニン</t>
    </rPh>
    <rPh sb="24" eb="25">
      <t>トドケ</t>
    </rPh>
    <rPh sb="27" eb="28">
      <t>テン</t>
    </rPh>
    <rPh sb="29" eb="31">
      <t>カイラン</t>
    </rPh>
    <rPh sb="36" eb="37">
      <t>トク</t>
    </rPh>
    <rPh sb="38" eb="41">
      <t>コウテイヒョウ</t>
    </rPh>
    <rPh sb="42" eb="44">
      <t>ヤッカン</t>
    </rPh>
    <rPh sb="46" eb="47">
      <t>ニチ</t>
    </rPh>
    <rPh sb="47" eb="49">
      <t>イナイ</t>
    </rPh>
    <rPh sb="50" eb="52">
      <t>テイシュツ</t>
    </rPh>
    <rPh sb="53" eb="54">
      <t>サダ</t>
    </rPh>
    <rPh sb="65" eb="67">
      <t>イントウ</t>
    </rPh>
    <rPh sb="68" eb="70">
      <t>ウケツケ</t>
    </rPh>
    <rPh sb="71" eb="73">
      <t>カイラン</t>
    </rPh>
    <rPh sb="74" eb="75">
      <t>オコナ</t>
    </rPh>
    <rPh sb="83" eb="84">
      <t>イン</t>
    </rPh>
    <rPh sb="85" eb="87">
      <t>ショウリャク</t>
    </rPh>
    <rPh sb="89" eb="90">
      <t>テン</t>
    </rPh>
    <rPh sb="90" eb="94">
      <t>ドウジカイラン</t>
    </rPh>
    <rPh sb="95" eb="96">
      <t>ウナガ</t>
    </rPh>
    <phoneticPr fontId="3"/>
  </si>
  <si>
    <t>法定福利費を内訳明示した請負代金内訳書</t>
    <rPh sb="0" eb="5">
      <t>ホウテイフクリヒ</t>
    </rPh>
    <rPh sb="6" eb="10">
      <t>ウチワケメイジ</t>
    </rPh>
    <rPh sb="12" eb="19">
      <t>ウケオイダイキンウチワケショ</t>
    </rPh>
    <phoneticPr fontId="3"/>
  </si>
  <si>
    <t>約款3条</t>
    <rPh sb="0" eb="2">
      <t>ヤッカン</t>
    </rPh>
    <rPh sb="3" eb="4">
      <t>ジョウ</t>
    </rPh>
    <phoneticPr fontId="3"/>
  </si>
  <si>
    <t>検査員</t>
    <rPh sb="0" eb="3">
      <t>ケンサイン</t>
    </rPh>
    <phoneticPr fontId="3"/>
  </si>
  <si>
    <t>法定福利費を内訳明示した請負代金の提出について（R5.4.1）</t>
    <rPh sb="0" eb="5">
      <t>ホウテイフクリヒ</t>
    </rPh>
    <rPh sb="6" eb="10">
      <t>ウチワケメイジ</t>
    </rPh>
    <rPh sb="12" eb="16">
      <t>ウケオイダイキン</t>
    </rPh>
    <rPh sb="17" eb="19">
      <t>テイシュツ</t>
    </rPh>
    <phoneticPr fontId="3"/>
  </si>
  <si>
    <r>
      <t>現場代理人等の適正な配置の徹底について(</t>
    </r>
    <r>
      <rPr>
        <sz val="16"/>
        <rFont val="ＭＳ ゴシック"/>
        <family val="3"/>
        <charset val="128"/>
      </rPr>
      <t>H30.7.3)
発注者側がCORINS等により現場代理人等の在籍確認、資格確認及び現場選任確認を行う。</t>
    </r>
    <rPh sb="0" eb="2">
      <t>ゲンバ</t>
    </rPh>
    <rPh sb="2" eb="5">
      <t>ダイリニン</t>
    </rPh>
    <rPh sb="5" eb="6">
      <t>トウ</t>
    </rPh>
    <rPh sb="7" eb="9">
      <t>テキセイ</t>
    </rPh>
    <rPh sb="10" eb="12">
      <t>ハイチ</t>
    </rPh>
    <rPh sb="13" eb="15">
      <t>テッテイ</t>
    </rPh>
    <rPh sb="29" eb="32">
      <t>ハッチュウシャ</t>
    </rPh>
    <rPh sb="32" eb="33">
      <t>ガワ</t>
    </rPh>
    <rPh sb="40" eb="41">
      <t>トウ</t>
    </rPh>
    <rPh sb="44" eb="46">
      <t>ゲンバ</t>
    </rPh>
    <rPh sb="46" eb="49">
      <t>ダイリニン</t>
    </rPh>
    <rPh sb="49" eb="50">
      <t>ナド</t>
    </rPh>
    <rPh sb="51" eb="53">
      <t>ザイセキ</t>
    </rPh>
    <rPh sb="53" eb="55">
      <t>カクニン</t>
    </rPh>
    <rPh sb="56" eb="58">
      <t>シカク</t>
    </rPh>
    <rPh sb="58" eb="60">
      <t>カクニン</t>
    </rPh>
    <rPh sb="60" eb="61">
      <t>オヨ</t>
    </rPh>
    <rPh sb="62" eb="64">
      <t>ゲンバ</t>
    </rPh>
    <rPh sb="64" eb="66">
      <t>センニン</t>
    </rPh>
    <rPh sb="66" eb="68">
      <t>カクニン</t>
    </rPh>
    <rPh sb="69" eb="70">
      <t>オコナ</t>
    </rPh>
    <phoneticPr fontId="3"/>
  </si>
  <si>
    <r>
      <t xml:space="preserve">・建設業退職金共済制度の普及徹底について
　(H11.7.16)建設業係(H30.3一部様式改定)
</t>
    </r>
    <r>
      <rPr>
        <sz val="16"/>
        <rFont val="ＭＳ ゴシック"/>
        <family val="3"/>
        <charset val="128"/>
      </rPr>
      <t>・建設業退職金共済制度の適正履行の確保について
　(R03.6.16)</t>
    </r>
  </si>
  <si>
    <r>
      <t>契約後１ヶ月以内</t>
    </r>
    <r>
      <rPr>
        <sz val="16"/>
        <rFont val="ＭＳ ゴシック"/>
        <family val="3"/>
        <charset val="128"/>
      </rPr>
      <t>（電子申請方式の場合は４０日以内）､変更時</t>
    </r>
    <rPh sb="26" eb="28">
      <t>ヘンコウ</t>
    </rPh>
    <rPh sb="28" eb="29">
      <t>ジ</t>
    </rPh>
    <phoneticPr fontId="3"/>
  </si>
  <si>
    <r>
      <rPr>
        <sz val="16"/>
        <rFont val="ＭＳ ゴシック"/>
        <family val="3"/>
        <charset val="128"/>
      </rPr>
      <t>掛金充当実績総括表
　附属書類：建退共証紙受払簿（紙申請）
　附属書類：掛金充当書（電子申請）</t>
    </r>
    <rPh sb="0" eb="2">
      <t>カケキン</t>
    </rPh>
    <rPh sb="2" eb="4">
      <t>ジュウトウ</t>
    </rPh>
    <rPh sb="4" eb="6">
      <t>ジッセキ</t>
    </rPh>
    <rPh sb="6" eb="9">
      <t>ソウカツヒョウ</t>
    </rPh>
    <rPh sb="11" eb="13">
      <t>フゾク</t>
    </rPh>
    <rPh sb="13" eb="15">
      <t>ショルイ</t>
    </rPh>
    <rPh sb="19" eb="21">
      <t>ショウシ</t>
    </rPh>
    <rPh sb="21" eb="22">
      <t>ウ</t>
    </rPh>
    <rPh sb="22" eb="23">
      <t>ハラ</t>
    </rPh>
    <rPh sb="23" eb="24">
      <t>ボ</t>
    </rPh>
    <rPh sb="25" eb="26">
      <t>カミ</t>
    </rPh>
    <rPh sb="26" eb="28">
      <t>シンセイ</t>
    </rPh>
    <rPh sb="31" eb="33">
      <t>フゾク</t>
    </rPh>
    <rPh sb="33" eb="35">
      <t>ショルイ</t>
    </rPh>
    <rPh sb="42" eb="44">
      <t>デンシ</t>
    </rPh>
    <rPh sb="44" eb="46">
      <t>シンセイ</t>
    </rPh>
    <phoneticPr fontId="121"/>
  </si>
  <si>
    <r>
      <t>下記の</t>
    </r>
    <r>
      <rPr>
        <sz val="13"/>
        <rFont val="ＭＳ 明朝"/>
        <family val="1"/>
        <charset val="128"/>
      </rPr>
      <t>工事を完成したので、お届けします。</t>
    </r>
    <rPh sb="0" eb="2">
      <t>カキ</t>
    </rPh>
    <rPh sb="3" eb="4">
      <t>コウ</t>
    </rPh>
    <rPh sb="4" eb="5">
      <t>コト</t>
    </rPh>
    <rPh sb="6" eb="8">
      <t>カンセイ</t>
    </rPh>
    <rPh sb="14" eb="15">
      <t>トド</t>
    </rPh>
    <phoneticPr fontId="3"/>
  </si>
  <si>
    <t>①検査規程に基づき、検査依頼、検査日、検査員を追記。</t>
    <rPh sb="23" eb="25">
      <t>ツイキ</t>
    </rPh>
    <phoneticPr fontId="3"/>
  </si>
  <si>
    <t>発行責任者及び担当者</t>
    <rPh sb="0" eb="5">
      <t>ハッコウセキニンシャ</t>
    </rPh>
    <rPh sb="5" eb="6">
      <t>オヨ</t>
    </rPh>
    <rPh sb="7" eb="10">
      <t>タントウシャ</t>
    </rPh>
    <phoneticPr fontId="3"/>
  </si>
  <si>
    <t>　・発行責任者　役職・氏名　　　　　　　　　　　　　　　　（連絡先　　　　　　　　　　　　　　　）</t>
    <rPh sb="2" eb="7">
      <t>ハッコウセキニンシャ</t>
    </rPh>
    <rPh sb="8" eb="10">
      <t>ヤクショク</t>
    </rPh>
    <rPh sb="11" eb="13">
      <t>シメイ</t>
    </rPh>
    <rPh sb="30" eb="33">
      <t>レンラクサキ</t>
    </rPh>
    <phoneticPr fontId="3"/>
  </si>
  <si>
    <t>　・担　当　者　　役職・氏名　　　　　　　　　　　　　　　　（連絡先　　　　　　　　　　　　　　　）</t>
    <rPh sb="2" eb="3">
      <t>タン</t>
    </rPh>
    <rPh sb="4" eb="5">
      <t>トウ</t>
    </rPh>
    <rPh sb="6" eb="7">
      <t>モノ</t>
    </rPh>
    <rPh sb="9" eb="11">
      <t>ヤクショク</t>
    </rPh>
    <rPh sb="12" eb="14">
      <t>シメイ</t>
    </rPh>
    <rPh sb="31" eb="34">
      <t>レンラクサキ</t>
    </rPh>
    <phoneticPr fontId="3"/>
  </si>
  <si>
    <t>（請求書押印省略反映）</t>
    <rPh sb="1" eb="4">
      <t>セイキュウショ</t>
    </rPh>
    <rPh sb="4" eb="6">
      <t>オウイン</t>
    </rPh>
    <rPh sb="6" eb="8">
      <t>ショウリャク</t>
    </rPh>
    <rPh sb="8" eb="10">
      <t>ハンエイ</t>
    </rPh>
    <phoneticPr fontId="3"/>
  </si>
  <si>
    <t>総務課</t>
    <rPh sb="0" eb="3">
      <t>ソウムカ</t>
    </rPh>
    <phoneticPr fontId="3"/>
  </si>
  <si>
    <t>高田　英輝</t>
    <rPh sb="0" eb="2">
      <t>タカタ</t>
    </rPh>
    <rPh sb="3" eb="5">
      <t>ヒデキ</t>
    </rPh>
    <phoneticPr fontId="3"/>
  </si>
  <si>
    <r>
      <t>砺波広域圏事務組合</t>
    </r>
    <r>
      <rPr>
        <b/>
        <sz val="28"/>
        <rFont val="ＭＳ ゴシック"/>
        <family val="3"/>
        <charset val="128"/>
      </rPr>
      <t>土木工事請負契約に係る主要書類一覧表　【参考資料】</t>
    </r>
    <rPh sb="0" eb="2">
      <t>トナミ</t>
    </rPh>
    <rPh sb="2" eb="5">
      <t>コウイキケン</t>
    </rPh>
    <rPh sb="5" eb="7">
      <t>ジム</t>
    </rPh>
    <rPh sb="7" eb="9">
      <t>クミアイ</t>
    </rPh>
    <rPh sb="9" eb="11">
      <t>ドボク</t>
    </rPh>
    <rPh sb="11" eb="13">
      <t>コウジ</t>
    </rPh>
    <rPh sb="13" eb="15">
      <t>ウケオイ</t>
    </rPh>
    <rPh sb="15" eb="17">
      <t>ケイヤク</t>
    </rPh>
    <rPh sb="18" eb="19">
      <t>カカ</t>
    </rPh>
    <rPh sb="20" eb="22">
      <t>シュヨウ</t>
    </rPh>
    <rPh sb="22" eb="24">
      <t>ショルイ</t>
    </rPh>
    <rPh sb="24" eb="26">
      <t>イチラン</t>
    </rPh>
    <rPh sb="26" eb="27">
      <t>ヒョウ</t>
    </rPh>
    <rPh sb="29" eb="31">
      <t>サンコウ</t>
    </rPh>
    <rPh sb="31" eb="33">
      <t>シリョウ</t>
    </rPh>
    <phoneticPr fontId="3"/>
  </si>
  <si>
    <t>富山県土木工事請負契約に係る主要書類一覧表　【参考資料】</t>
    <rPh sb="0" eb="3">
      <t>トヤマケン</t>
    </rPh>
    <rPh sb="3" eb="5">
      <t>ドボク</t>
    </rPh>
    <rPh sb="5" eb="7">
      <t>コウジ</t>
    </rPh>
    <rPh sb="7" eb="9">
      <t>ウケオイ</t>
    </rPh>
    <rPh sb="9" eb="11">
      <t>ケイヤク</t>
    </rPh>
    <rPh sb="12" eb="13">
      <t>カカ</t>
    </rPh>
    <rPh sb="14" eb="16">
      <t>シュヨウ</t>
    </rPh>
    <rPh sb="16" eb="18">
      <t>ショルイ</t>
    </rPh>
    <rPh sb="18" eb="20">
      <t>イチラン</t>
    </rPh>
    <rPh sb="20" eb="21">
      <t>ヒョウ</t>
    </rPh>
    <rPh sb="23" eb="25">
      <t>サンコウ</t>
    </rPh>
    <rPh sb="25" eb="27">
      <t>シリョウ</t>
    </rPh>
    <phoneticPr fontId="160"/>
  </si>
  <si>
    <t>【令和6年4月1日版】</t>
    <phoneticPr fontId="160"/>
  </si>
  <si>
    <t>種別</t>
    <rPh sb="0" eb="2">
      <t>シュベツ</t>
    </rPh>
    <phoneticPr fontId="160"/>
  </si>
  <si>
    <t>書類名
※付属書類</t>
    <rPh sb="6" eb="8">
      <t>フゾク</t>
    </rPh>
    <rPh sb="8" eb="10">
      <t>ショルイ</t>
    </rPh>
    <phoneticPr fontId="160"/>
  </si>
  <si>
    <r>
      <rPr>
        <sz val="14"/>
        <rFont val="ＭＳ ゴシック"/>
        <family val="3"/>
        <charset val="128"/>
      </rPr>
      <t>提出方法</t>
    </r>
    <r>
      <rPr>
        <sz val="16"/>
        <rFont val="ＭＳ ゴシック"/>
        <family val="3"/>
        <charset val="128"/>
      </rPr>
      <t xml:space="preserve">
●：紙
○：ﾃﾞｰﾀ
</t>
    </r>
    <r>
      <rPr>
        <sz val="14"/>
        <rFont val="ＭＳ ゴシック"/>
        <family val="3"/>
        <charset val="128"/>
      </rPr>
      <t>(紙も可)</t>
    </r>
    <rPh sb="0" eb="2">
      <t>テイシュツ</t>
    </rPh>
    <rPh sb="2" eb="4">
      <t>ホウホウ</t>
    </rPh>
    <rPh sb="17" eb="18">
      <t>カミ</t>
    </rPh>
    <rPh sb="19" eb="20">
      <t>カ</t>
    </rPh>
    <phoneticPr fontId="160"/>
  </si>
  <si>
    <t>様式
掲載</t>
    <rPh sb="0" eb="2">
      <t>ヨウシキ</t>
    </rPh>
    <rPh sb="3" eb="5">
      <t>ケイサイ</t>
    </rPh>
    <phoneticPr fontId="160"/>
  </si>
  <si>
    <t>様式
番号</t>
    <phoneticPr fontId="160"/>
  </si>
  <si>
    <t>提出時期</t>
    <rPh sb="2" eb="4">
      <t>ジキ</t>
    </rPh>
    <phoneticPr fontId="160"/>
  </si>
  <si>
    <t>根拠条項</t>
    <phoneticPr fontId="160"/>
  </si>
  <si>
    <t>書類
作成者</t>
    <rPh sb="0" eb="2">
      <t>ショルイ</t>
    </rPh>
    <rPh sb="3" eb="5">
      <t>サクセイ</t>
    </rPh>
    <rPh sb="5" eb="6">
      <t>シャ</t>
    </rPh>
    <phoneticPr fontId="160"/>
  </si>
  <si>
    <t>宛先</t>
    <rPh sb="0" eb="2">
      <t>アテサキ</t>
    </rPh>
    <phoneticPr fontId="160"/>
  </si>
  <si>
    <t>社印が必要な書類</t>
    <phoneticPr fontId="160"/>
  </si>
  <si>
    <t>備　考</t>
    <rPh sb="0" eb="1">
      <t>ソナエ</t>
    </rPh>
    <rPh sb="2" eb="3">
      <t>コウ</t>
    </rPh>
    <phoneticPr fontId="160"/>
  </si>
  <si>
    <t>完成検査時に確認する書類</t>
    <rPh sb="0" eb="2">
      <t>カンセイ</t>
    </rPh>
    <rPh sb="2" eb="4">
      <t>ケンサ</t>
    </rPh>
    <rPh sb="4" eb="5">
      <t>ジ</t>
    </rPh>
    <rPh sb="6" eb="8">
      <t>カクニン</t>
    </rPh>
    <rPh sb="10" eb="12">
      <t>ショルイ</t>
    </rPh>
    <phoneticPr fontId="160"/>
  </si>
  <si>
    <t>対象書類</t>
    <rPh sb="0" eb="2">
      <t>タイショウ</t>
    </rPh>
    <rPh sb="2" eb="4">
      <t>ショルイ</t>
    </rPh>
    <phoneticPr fontId="160"/>
  </si>
  <si>
    <t>受注者の持参</t>
    <rPh sb="0" eb="3">
      <t>ジュチュウシャ</t>
    </rPh>
    <rPh sb="4" eb="6">
      <t>ジサン</t>
    </rPh>
    <phoneticPr fontId="160"/>
  </si>
  <si>
    <t>備考</t>
    <rPh sb="0" eb="2">
      <t>ビコウ</t>
    </rPh>
    <phoneticPr fontId="160"/>
  </si>
  <si>
    <t>契約当初</t>
    <rPh sb="0" eb="2">
      <t>ケイヤク</t>
    </rPh>
    <rPh sb="2" eb="4">
      <t>トウショ</t>
    </rPh>
    <phoneticPr fontId="160"/>
  </si>
  <si>
    <t>建設リサイクル法第13条及び省令第4条に基づく書面</t>
    <rPh sb="7" eb="8">
      <t>ホウ</t>
    </rPh>
    <rPh sb="8" eb="9">
      <t>ダイ</t>
    </rPh>
    <rPh sb="11" eb="12">
      <t>ジョウ</t>
    </rPh>
    <rPh sb="12" eb="13">
      <t>オヨ</t>
    </rPh>
    <rPh sb="14" eb="16">
      <t>ショウレイ</t>
    </rPh>
    <rPh sb="16" eb="17">
      <t>ダイ</t>
    </rPh>
    <rPh sb="18" eb="19">
      <t>ジョウ</t>
    </rPh>
    <rPh sb="20" eb="21">
      <t>モト</t>
    </rPh>
    <rPh sb="23" eb="25">
      <t>ショメン</t>
    </rPh>
    <phoneticPr fontId="160"/>
  </si>
  <si>
    <t>●</t>
    <phoneticPr fontId="160"/>
  </si>
  <si>
    <t>事務</t>
    <rPh sb="0" eb="2">
      <t>ジム</t>
    </rPh>
    <phoneticPr fontId="160"/>
  </si>
  <si>
    <t>第105号の1～3</t>
    <rPh sb="0" eb="1">
      <t>ダイ</t>
    </rPh>
    <rPh sb="4" eb="5">
      <t>ゴウ</t>
    </rPh>
    <phoneticPr fontId="160"/>
  </si>
  <si>
    <t>契約締結時</t>
    <rPh sb="0" eb="2">
      <t>ケイヤク</t>
    </rPh>
    <rPh sb="2" eb="4">
      <t>テイケツ</t>
    </rPh>
    <rPh sb="4" eb="5">
      <t>ジ</t>
    </rPh>
    <phoneticPr fontId="160"/>
  </si>
  <si>
    <t>建設ﾘｻ法13条</t>
    <rPh sb="0" eb="1">
      <t>ケン</t>
    </rPh>
    <rPh sb="1" eb="2">
      <t>セツ</t>
    </rPh>
    <rPh sb="4" eb="5">
      <t>ホウ</t>
    </rPh>
    <rPh sb="7" eb="8">
      <t>ジョウ</t>
    </rPh>
    <phoneticPr fontId="160"/>
  </si>
  <si>
    <t>受注者</t>
    <phoneticPr fontId="160"/>
  </si>
  <si>
    <t>－</t>
    <phoneticPr fontId="160"/>
  </si>
  <si>
    <t>工事工程表</t>
    <phoneticPr fontId="160"/>
  </si>
  <si>
    <t>○</t>
    <phoneticPr fontId="160"/>
  </si>
  <si>
    <t>第45号</t>
    <rPh sb="0" eb="1">
      <t>ダイ</t>
    </rPh>
    <rPh sb="3" eb="4">
      <t>ゴウ</t>
    </rPh>
    <phoneticPr fontId="160"/>
  </si>
  <si>
    <t>契約締結後7日以内</t>
    <rPh sb="2" eb="4">
      <t>テイケツ</t>
    </rPh>
    <phoneticPr fontId="160"/>
  </si>
  <si>
    <t>知事</t>
    <rPh sb="0" eb="2">
      <t>チジ</t>
    </rPh>
    <phoneticPr fontId="160"/>
  </si>
  <si>
    <t>工期変更時や変更契約時は提出不要
着手日が工程表提出後となる場合は、着手予定日を記載
（着手予定日が変更となる場合は、工事打合簿で報告）</t>
    <rPh sb="0" eb="2">
      <t>コウキ</t>
    </rPh>
    <rPh sb="2" eb="4">
      <t>ヘンコウ</t>
    </rPh>
    <rPh sb="4" eb="5">
      <t>ジ</t>
    </rPh>
    <rPh sb="6" eb="8">
      <t>ヘンコウ</t>
    </rPh>
    <rPh sb="8" eb="10">
      <t>ケイヤク</t>
    </rPh>
    <rPh sb="10" eb="11">
      <t>ジ</t>
    </rPh>
    <rPh sb="12" eb="14">
      <t>テイシュツ</t>
    </rPh>
    <rPh sb="14" eb="16">
      <t>フヨウ</t>
    </rPh>
    <phoneticPr fontId="160"/>
  </si>
  <si>
    <t>〇</t>
    <phoneticPr fontId="160"/>
  </si>
  <si>
    <t>提出済</t>
    <rPh sb="0" eb="2">
      <t>テイシュツ</t>
    </rPh>
    <rPh sb="2" eb="3">
      <t>ズ</t>
    </rPh>
    <phoneticPr fontId="160"/>
  </si>
  <si>
    <t>現場代理人等届</t>
    <phoneticPr fontId="160"/>
  </si>
  <si>
    <t>第46号の1</t>
    <rPh sb="0" eb="1">
      <t>ダイ</t>
    </rPh>
    <rPh sb="3" eb="4">
      <t>ゴウ</t>
    </rPh>
    <phoneticPr fontId="160"/>
  </si>
  <si>
    <t>約款10条
事務27条</t>
    <rPh sb="6" eb="8">
      <t>ジム</t>
    </rPh>
    <rPh sb="10" eb="11">
      <t>ジョウ</t>
    </rPh>
    <phoneticPr fontId="160"/>
  </si>
  <si>
    <t>現場代理人等の適正な配置の徹底について(H30.7.3)
発注者側がCORINS等により現場代理人等の在籍確認、資格確認及び現場選任確認を行う。</t>
    <rPh sb="0" eb="2">
      <t>ゲンバ</t>
    </rPh>
    <rPh sb="2" eb="5">
      <t>ダイリニン</t>
    </rPh>
    <rPh sb="5" eb="6">
      <t>トウ</t>
    </rPh>
    <rPh sb="7" eb="9">
      <t>テキセイ</t>
    </rPh>
    <rPh sb="10" eb="12">
      <t>ハイチ</t>
    </rPh>
    <rPh sb="13" eb="15">
      <t>テッテイ</t>
    </rPh>
    <rPh sb="29" eb="32">
      <t>ハッチュウシャ</t>
    </rPh>
    <rPh sb="32" eb="33">
      <t>ガワ</t>
    </rPh>
    <rPh sb="40" eb="41">
      <t>トウ</t>
    </rPh>
    <rPh sb="44" eb="46">
      <t>ゲンバ</t>
    </rPh>
    <rPh sb="46" eb="49">
      <t>ダイリニン</t>
    </rPh>
    <rPh sb="49" eb="50">
      <t>ナド</t>
    </rPh>
    <rPh sb="51" eb="53">
      <t>ザイセキ</t>
    </rPh>
    <rPh sb="53" eb="55">
      <t>カクニン</t>
    </rPh>
    <rPh sb="56" eb="58">
      <t>シカク</t>
    </rPh>
    <rPh sb="58" eb="60">
      <t>カクニン</t>
    </rPh>
    <rPh sb="60" eb="61">
      <t>オヨ</t>
    </rPh>
    <rPh sb="62" eb="64">
      <t>ゲンバ</t>
    </rPh>
    <rPh sb="64" eb="66">
      <t>センニン</t>
    </rPh>
    <rPh sb="66" eb="68">
      <t>カクニン</t>
    </rPh>
    <rPh sb="69" eb="70">
      <t>オコナ</t>
    </rPh>
    <phoneticPr fontId="160"/>
  </si>
  <si>
    <t>法定福利費を内訳明示した請負代金内訳書</t>
    <rPh sb="0" eb="5">
      <t>ホウテイフクリヒ</t>
    </rPh>
    <rPh sb="6" eb="10">
      <t>ウチワケメイジ</t>
    </rPh>
    <rPh sb="12" eb="19">
      <t>ウケオイダイキンウチワケショ</t>
    </rPh>
    <phoneticPr fontId="160"/>
  </si>
  <si>
    <t>-</t>
    <phoneticPr fontId="160"/>
  </si>
  <si>
    <t>約款3条</t>
    <rPh sb="0" eb="2">
      <t>ヤッカン</t>
    </rPh>
    <rPh sb="3" eb="4">
      <t>ジョウ</t>
    </rPh>
    <phoneticPr fontId="160"/>
  </si>
  <si>
    <t>法定福利費を内訳明示した請負代金の提出について（R4.6.15）</t>
    <rPh sb="0" eb="5">
      <t>ホウテイフクリヒ</t>
    </rPh>
    <rPh sb="6" eb="10">
      <t>ウチワケメイジ</t>
    </rPh>
    <rPh sb="12" eb="16">
      <t>ウケオイダイキン</t>
    </rPh>
    <rPh sb="17" eb="19">
      <t>テイシュツ</t>
    </rPh>
    <phoneticPr fontId="160"/>
  </si>
  <si>
    <t>現場代理人兼務工事申出書（回答書）</t>
    <rPh sb="0" eb="2">
      <t>ゲンバ</t>
    </rPh>
    <rPh sb="2" eb="5">
      <t>ダイリニン</t>
    </rPh>
    <rPh sb="5" eb="7">
      <t>ケンム</t>
    </rPh>
    <rPh sb="7" eb="9">
      <t>コウジ</t>
    </rPh>
    <rPh sb="9" eb="10">
      <t>モウ</t>
    </rPh>
    <rPh sb="10" eb="11">
      <t>デ</t>
    </rPh>
    <rPh sb="11" eb="12">
      <t>ショ</t>
    </rPh>
    <rPh sb="13" eb="15">
      <t>カイトウ</t>
    </rPh>
    <rPh sb="15" eb="16">
      <t>ショ</t>
    </rPh>
    <phoneticPr fontId="160"/>
  </si>
  <si>
    <t>随時</t>
    <rPh sb="0" eb="2">
      <t>ズイジ</t>
    </rPh>
    <phoneticPr fontId="160"/>
  </si>
  <si>
    <t>H23建技第107号
H30建技第462号</t>
    <rPh sb="3" eb="5">
      <t>ケンギ</t>
    </rPh>
    <rPh sb="5" eb="6">
      <t>ダイ</t>
    </rPh>
    <rPh sb="9" eb="10">
      <t>ゴウ</t>
    </rPh>
    <rPh sb="14" eb="16">
      <t>ケンギ</t>
    </rPh>
    <rPh sb="16" eb="17">
      <t>ダイ</t>
    </rPh>
    <rPh sb="20" eb="21">
      <t>ゴウ</t>
    </rPh>
    <phoneticPr fontId="160"/>
  </si>
  <si>
    <t>富山県建設工事標準請負契約約款第10条の改正にかかる現場代理人の工事現場における常駐等の運用について（H23.3.31）
建設工事の現場代理人の常駐及び技術者の専任に係る取扱いについて（H30.3.15）</t>
    <phoneticPr fontId="160"/>
  </si>
  <si>
    <t>主任技術者兼務工事申出書（回答書）</t>
    <phoneticPr fontId="160"/>
  </si>
  <si>
    <t>工事カルテ登録申請書（CORINS）</t>
    <rPh sb="5" eb="7">
      <t>トウロク</t>
    </rPh>
    <rPh sb="7" eb="9">
      <t>シンセイ</t>
    </rPh>
    <rPh sb="9" eb="10">
      <t>ショ</t>
    </rPh>
    <phoneticPr fontId="160"/>
  </si>
  <si>
    <t>提示</t>
    <rPh sb="0" eb="2">
      <t>テイジ</t>
    </rPh>
    <phoneticPr fontId="160"/>
  </si>
  <si>
    <t>CORINS</t>
    <phoneticPr fontId="160"/>
  </si>
  <si>
    <t>契約締結後､閉庁日を除き10日以内</t>
    <rPh sb="0" eb="2">
      <t>ケイヤク</t>
    </rPh>
    <rPh sb="2" eb="4">
      <t>テイケツ</t>
    </rPh>
    <rPh sb="4" eb="5">
      <t>アト</t>
    </rPh>
    <rPh sb="6" eb="8">
      <t>ヘイチョウ</t>
    </rPh>
    <rPh sb="8" eb="9">
      <t>ビ</t>
    </rPh>
    <rPh sb="10" eb="11">
      <t>ノゾ</t>
    </rPh>
    <rPh sb="14" eb="15">
      <t>カ</t>
    </rPh>
    <rPh sb="15" eb="17">
      <t>イナイ</t>
    </rPh>
    <phoneticPr fontId="160"/>
  </si>
  <si>
    <t>仕様1-1-1-6</t>
    <phoneticPr fontId="160"/>
  </si>
  <si>
    <t>現場代理人</t>
    <rPh sb="0" eb="2">
      <t>ゲンバ</t>
    </rPh>
    <rPh sb="2" eb="5">
      <t>ダイリニン</t>
    </rPh>
    <phoneticPr fontId="160"/>
  </si>
  <si>
    <t>・請負代金500万円以上
・変更登録は工期､技術者変更時
・変更時と工事完成日の間が閉庁日を除き10日間
　未満の場合は変更時の提示を省略できる。</t>
    <rPh sb="1" eb="3">
      <t>ウケオイ</t>
    </rPh>
    <rPh sb="3" eb="5">
      <t>ダイキン</t>
    </rPh>
    <rPh sb="8" eb="9">
      <t>マン</t>
    </rPh>
    <rPh sb="9" eb="10">
      <t>エン</t>
    </rPh>
    <rPh sb="10" eb="12">
      <t>イジョウ</t>
    </rPh>
    <rPh sb="14" eb="16">
      <t>ヘンコウ</t>
    </rPh>
    <rPh sb="16" eb="18">
      <t>トウロク</t>
    </rPh>
    <rPh sb="19" eb="21">
      <t>コウキ</t>
    </rPh>
    <rPh sb="22" eb="25">
      <t>ギジュツシャ</t>
    </rPh>
    <rPh sb="25" eb="27">
      <t>ヘンコウ</t>
    </rPh>
    <rPh sb="27" eb="28">
      <t>ジ</t>
    </rPh>
    <rPh sb="30" eb="32">
      <t>ヘンコウ</t>
    </rPh>
    <rPh sb="32" eb="33">
      <t>ジ</t>
    </rPh>
    <rPh sb="34" eb="36">
      <t>コウジ</t>
    </rPh>
    <rPh sb="36" eb="38">
      <t>カンセイ</t>
    </rPh>
    <rPh sb="38" eb="39">
      <t>ヒ</t>
    </rPh>
    <rPh sb="40" eb="41">
      <t>アイダ</t>
    </rPh>
    <rPh sb="42" eb="44">
      <t>ヘイチョウ</t>
    </rPh>
    <rPh sb="44" eb="45">
      <t>ビ</t>
    </rPh>
    <rPh sb="46" eb="47">
      <t>ノゾ</t>
    </rPh>
    <rPh sb="50" eb="51">
      <t>ニチ</t>
    </rPh>
    <rPh sb="51" eb="52">
      <t>カン</t>
    </rPh>
    <rPh sb="54" eb="56">
      <t>ミマン</t>
    </rPh>
    <rPh sb="57" eb="59">
      <t>バアイ</t>
    </rPh>
    <rPh sb="60" eb="62">
      <t>ヘンコウ</t>
    </rPh>
    <rPh sb="62" eb="63">
      <t>ジ</t>
    </rPh>
    <rPh sb="64" eb="66">
      <t>テイジ</t>
    </rPh>
    <rPh sb="67" eb="69">
      <t>ショウリャク</t>
    </rPh>
    <phoneticPr fontId="160"/>
  </si>
  <si>
    <t>着手</t>
    <rPh sb="0" eb="2">
      <t>チャクシュ</t>
    </rPh>
    <phoneticPr fontId="160"/>
  </si>
  <si>
    <t>第44号</t>
    <rPh sb="0" eb="1">
      <t>ダイ</t>
    </rPh>
    <rPh sb="3" eb="4">
      <t>ゴウ</t>
    </rPh>
    <phoneticPr fontId="160"/>
  </si>
  <si>
    <t>前金払請求時</t>
    <rPh sb="0" eb="2">
      <t>マエキン</t>
    </rPh>
    <rPh sb="2" eb="3">
      <t>バラ</t>
    </rPh>
    <rPh sb="3" eb="5">
      <t>セイキュウ</t>
    </rPh>
    <rPh sb="5" eb="6">
      <t>ジ</t>
    </rPh>
    <phoneticPr fontId="160"/>
  </si>
  <si>
    <t>富山県土木建築工事費の前金払取扱規則</t>
    <phoneticPr fontId="160"/>
  </si>
  <si>
    <t>工事打合</t>
    <rPh sb="0" eb="2">
      <t>コウジ</t>
    </rPh>
    <rPh sb="2" eb="3">
      <t>ウ</t>
    </rPh>
    <rPh sb="3" eb="4">
      <t>ア</t>
    </rPh>
    <phoneticPr fontId="160"/>
  </si>
  <si>
    <t>工事打合簿　
　□提出･報告･通知･届け･協議
　　承諾･18条確認請求</t>
    <rPh sb="9" eb="11">
      <t>テイシュツ</t>
    </rPh>
    <rPh sb="12" eb="14">
      <t>ホウコク</t>
    </rPh>
    <rPh sb="15" eb="17">
      <t>ツウチ</t>
    </rPh>
    <rPh sb="18" eb="19">
      <t>トド</t>
    </rPh>
    <rPh sb="21" eb="23">
      <t>キョウギ</t>
    </rPh>
    <rPh sb="26" eb="28">
      <t>ショウダク</t>
    </rPh>
    <rPh sb="31" eb="32">
      <t>ジョウ</t>
    </rPh>
    <rPh sb="32" eb="34">
      <t>カクニン</t>
    </rPh>
    <rPh sb="34" eb="36">
      <t>セイキュウ</t>
    </rPh>
    <phoneticPr fontId="160"/>
  </si>
  <si>
    <r>
      <t>○</t>
    </r>
    <r>
      <rPr>
        <b/>
        <sz val="16"/>
        <rFont val="ＭＳ ゴシック"/>
        <family val="3"/>
        <charset val="128"/>
      </rPr>
      <t>※</t>
    </r>
    <phoneticPr fontId="160"/>
  </si>
  <si>
    <t>事務
監督</t>
    <rPh sb="0" eb="2">
      <t>ジム</t>
    </rPh>
    <rPh sb="3" eb="5">
      <t>カントク</t>
    </rPh>
    <phoneticPr fontId="160"/>
  </si>
  <si>
    <t>第52号</t>
    <rPh sb="0" eb="1">
      <t>ダイ</t>
    </rPh>
    <rPh sb="3" eb="4">
      <t>ゴウ</t>
    </rPh>
    <phoneticPr fontId="160"/>
  </si>
  <si>
    <t>約款1条</t>
    <rPh sb="0" eb="2">
      <t>ヤッカン</t>
    </rPh>
    <rPh sb="3" eb="4">
      <t>ジョウ</t>
    </rPh>
    <phoneticPr fontId="160"/>
  </si>
  <si>
    <t>監督員</t>
    <rPh sb="0" eb="2">
      <t>カントク</t>
    </rPh>
    <rPh sb="2" eb="3">
      <t>イン</t>
    </rPh>
    <phoneticPr fontId="160"/>
  </si>
  <si>
    <t>情報共有システム（ASP）を利用する場合に限り、試行様式を使用する。(工事書類の簡素化試行要領(案)(令和5年4月富山県土木部)
※ASPの場合、データでの提出必須とする。</t>
    <rPh sb="0" eb="2">
      <t>ジョウホウ</t>
    </rPh>
    <rPh sb="2" eb="4">
      <t>キョウユウ</t>
    </rPh>
    <rPh sb="14" eb="16">
      <t>リヨウ</t>
    </rPh>
    <rPh sb="18" eb="20">
      <t>バアイ</t>
    </rPh>
    <rPh sb="21" eb="22">
      <t>カギ</t>
    </rPh>
    <rPh sb="24" eb="26">
      <t>シコウ</t>
    </rPh>
    <rPh sb="26" eb="28">
      <t>ヨウシキ</t>
    </rPh>
    <rPh sb="29" eb="31">
      <t>シヨウ</t>
    </rPh>
    <rPh sb="35" eb="37">
      <t>コウジ</t>
    </rPh>
    <rPh sb="37" eb="39">
      <t>ショルイ</t>
    </rPh>
    <rPh sb="40" eb="42">
      <t>カンソ</t>
    </rPh>
    <rPh sb="42" eb="43">
      <t>カ</t>
    </rPh>
    <rPh sb="43" eb="45">
      <t>シコウ</t>
    </rPh>
    <rPh sb="45" eb="47">
      <t>ヨウリョウ</t>
    </rPh>
    <rPh sb="48" eb="49">
      <t>アン</t>
    </rPh>
    <rPh sb="51" eb="53">
      <t>レイワ</t>
    </rPh>
    <rPh sb="54" eb="55">
      <t>ネン</t>
    </rPh>
    <rPh sb="56" eb="57">
      <t>ガツ</t>
    </rPh>
    <rPh sb="57" eb="59">
      <t>トヤマ</t>
    </rPh>
    <rPh sb="59" eb="60">
      <t>ケン</t>
    </rPh>
    <rPh sb="60" eb="62">
      <t>ドボク</t>
    </rPh>
    <rPh sb="62" eb="63">
      <t>ブ</t>
    </rPh>
    <rPh sb="70" eb="72">
      <t>バアイ</t>
    </rPh>
    <rPh sb="78" eb="80">
      <t>テイシュツ</t>
    </rPh>
    <rPh sb="80" eb="82">
      <t>ヒッス</t>
    </rPh>
    <phoneticPr fontId="160"/>
  </si>
  <si>
    <t>　　休日又は夜間の作業連絡</t>
    <rPh sb="2" eb="4">
      <t>キュウジツ</t>
    </rPh>
    <rPh sb="4" eb="5">
      <t>マタ</t>
    </rPh>
    <rPh sb="6" eb="8">
      <t>ヤカン</t>
    </rPh>
    <rPh sb="9" eb="11">
      <t>サギョウ</t>
    </rPh>
    <rPh sb="11" eb="13">
      <t>レンラク</t>
    </rPh>
    <phoneticPr fontId="160"/>
  </si>
  <si>
    <t>○※</t>
    <phoneticPr fontId="160"/>
  </si>
  <si>
    <t>官公庁休日等前</t>
    <rPh sb="0" eb="2">
      <t>カンコウ</t>
    </rPh>
    <rPh sb="2" eb="3">
      <t>チョウ</t>
    </rPh>
    <rPh sb="3" eb="5">
      <t>キュウジツ</t>
    </rPh>
    <rPh sb="5" eb="6">
      <t>トウ</t>
    </rPh>
    <rPh sb="6" eb="7">
      <t>マエ</t>
    </rPh>
    <phoneticPr fontId="160"/>
  </si>
  <si>
    <t>仕様1-1-1-40の２</t>
    <rPh sb="0" eb="2">
      <t>シヨウ</t>
    </rPh>
    <phoneticPr fontId="160"/>
  </si>
  <si>
    <t>施工計画書等で事前に作業実施報告をしていない場合は、事前にその理由を監督員に連絡
※FAXまたは電子メールによる連絡の場合</t>
    <rPh sb="48" eb="50">
      <t>デンシ</t>
    </rPh>
    <rPh sb="56" eb="58">
      <t>レンラク</t>
    </rPh>
    <rPh sb="59" eb="61">
      <t>バアイ</t>
    </rPh>
    <phoneticPr fontId="160"/>
  </si>
  <si>
    <t>各種計画書</t>
    <rPh sb="0" eb="2">
      <t>カクシュ</t>
    </rPh>
    <rPh sb="2" eb="5">
      <t>ケイカクショ</t>
    </rPh>
    <phoneticPr fontId="160"/>
  </si>
  <si>
    <t>工事着手前</t>
    <phoneticPr fontId="160"/>
  </si>
  <si>
    <t>仕様1-1-1-5</t>
    <phoneticPr fontId="160"/>
  </si>
  <si>
    <r>
      <t xml:space="preserve">・下表の項目について記載
・当初請負代金額が500万円未満の工事の場合、1、3、4、7（交通規制がある場合を除く）、8、9の項目を省略するものとする。
※7交通管理を省略の場合、過積載防止対策については11その他に記載すること。
</t>
    </r>
    <r>
      <rPr>
        <b/>
        <sz val="16"/>
        <rFont val="ＭＳ ゴシック"/>
        <family val="3"/>
        <charset val="128"/>
      </rPr>
      <t>※ASPの場合、データでの提出必須とする。</t>
    </r>
    <rPh sb="1" eb="3">
      <t>カヒョウ</t>
    </rPh>
    <rPh sb="4" eb="6">
      <t>コウモク</t>
    </rPh>
    <rPh sb="10" eb="12">
      <t>キサイ</t>
    </rPh>
    <rPh sb="16" eb="20">
      <t>ウケオイダイキン</t>
    </rPh>
    <rPh sb="44" eb="46">
      <t>コウツウ</t>
    </rPh>
    <rPh sb="46" eb="48">
      <t>キセイ</t>
    </rPh>
    <rPh sb="51" eb="53">
      <t>バアイ</t>
    </rPh>
    <rPh sb="54" eb="55">
      <t>ノゾ</t>
    </rPh>
    <rPh sb="62" eb="64">
      <t>コウモク</t>
    </rPh>
    <rPh sb="65" eb="67">
      <t>ショウリャク</t>
    </rPh>
    <phoneticPr fontId="160"/>
  </si>
  <si>
    <t>　※再生資源利用計画書</t>
    <phoneticPr fontId="160"/>
  </si>
  <si>
    <t>資料</t>
    <phoneticPr fontId="160"/>
  </si>
  <si>
    <t>様式１</t>
    <rPh sb="0" eb="2">
      <t>ヨウシキ</t>
    </rPh>
    <phoneticPr fontId="160"/>
  </si>
  <si>
    <t>施工計画書提出時</t>
    <rPh sb="0" eb="2">
      <t>セコウ</t>
    </rPh>
    <rPh sb="2" eb="5">
      <t>ケイカクショ</t>
    </rPh>
    <rPh sb="5" eb="7">
      <t>テイシュツ</t>
    </rPh>
    <rPh sb="7" eb="8">
      <t>ジ</t>
    </rPh>
    <phoneticPr fontId="160"/>
  </si>
  <si>
    <t>建設ﾘｻ法18条
仕様1-1-1-19の4､7</t>
    <rPh sb="0" eb="1">
      <t>サ</t>
    </rPh>
    <rPh sb="1" eb="2">
      <t>セツ</t>
    </rPh>
    <rPh sb="4" eb="5">
      <t>ホウ</t>
    </rPh>
    <rPh sb="7" eb="8">
      <t>ジョウ</t>
    </rPh>
    <phoneticPr fontId="160"/>
  </si>
  <si>
    <t>該当建設資材を搬入予定の場合､COBRISにて作成</t>
    <rPh sb="0" eb="2">
      <t>ガイトウ</t>
    </rPh>
    <rPh sb="2" eb="4">
      <t>ケンセツ</t>
    </rPh>
    <rPh sb="4" eb="6">
      <t>シザイ</t>
    </rPh>
    <rPh sb="7" eb="9">
      <t>ハンニュウ</t>
    </rPh>
    <rPh sb="9" eb="11">
      <t>ヨテイ</t>
    </rPh>
    <rPh sb="12" eb="14">
      <t>バアイ</t>
    </rPh>
    <rPh sb="23" eb="25">
      <t>サクセイ</t>
    </rPh>
    <phoneticPr fontId="160"/>
  </si>
  <si>
    <t>　※再生資源利用促進計画書</t>
    <phoneticPr fontId="160"/>
  </si>
  <si>
    <t>様式２</t>
    <rPh sb="0" eb="2">
      <t>ヨウシキ</t>
    </rPh>
    <phoneticPr fontId="160"/>
  </si>
  <si>
    <t>建設ﾘｻ法18条
仕様1-1-1-19の5､7</t>
    <rPh sb="0" eb="1">
      <t>サ</t>
    </rPh>
    <rPh sb="1" eb="2">
      <t>セツ</t>
    </rPh>
    <rPh sb="4" eb="5">
      <t>ホウ</t>
    </rPh>
    <rPh sb="7" eb="8">
      <t>ジョウ</t>
    </rPh>
    <phoneticPr fontId="160"/>
  </si>
  <si>
    <t>該当建設副産物を搬出予定の場合､COBRISにて作成</t>
    <rPh sb="0" eb="2">
      <t>ガイトウ</t>
    </rPh>
    <rPh sb="2" eb="4">
      <t>ケンセツ</t>
    </rPh>
    <rPh sb="4" eb="7">
      <t>フクサンブツ</t>
    </rPh>
    <rPh sb="8" eb="10">
      <t>ハンシュツ</t>
    </rPh>
    <rPh sb="10" eb="12">
      <t>ヨテイ</t>
    </rPh>
    <rPh sb="13" eb="15">
      <t>バアイ</t>
    </rPh>
    <rPh sb="24" eb="26">
      <t>サクセイ</t>
    </rPh>
    <phoneticPr fontId="160"/>
  </si>
  <si>
    <t>　※安全教育・訓練の実施予定表</t>
    <phoneticPr fontId="160"/>
  </si>
  <si>
    <t>(仕様)</t>
    <rPh sb="1" eb="3">
      <t>シヨウ</t>
    </rPh>
    <phoneticPr fontId="160"/>
  </si>
  <si>
    <t>様式１</t>
    <phoneticPr fontId="160"/>
  </si>
  <si>
    <t>施工計画書提出時</t>
    <phoneticPr fontId="160"/>
  </si>
  <si>
    <t>安衛法</t>
    <rPh sb="0" eb="1">
      <t>アン</t>
    </rPh>
    <rPh sb="1" eb="2">
      <t>マモル</t>
    </rPh>
    <rPh sb="2" eb="3">
      <t>ホウ</t>
    </rPh>
    <phoneticPr fontId="160"/>
  </si>
  <si>
    <t>仕様｢条項関連資料 安全教育・訓練等の実施要領｣</t>
    <rPh sb="0" eb="2">
      <t>シヨウ</t>
    </rPh>
    <rPh sb="3" eb="5">
      <t>ジョウコウ</t>
    </rPh>
    <rPh sb="5" eb="7">
      <t>カンレン</t>
    </rPh>
    <rPh sb="7" eb="9">
      <t>シリョウ</t>
    </rPh>
    <phoneticPr fontId="160"/>
  </si>
  <si>
    <t>電子納品チェックシート</t>
    <rPh sb="0" eb="2">
      <t>デンシ</t>
    </rPh>
    <rPh sb="2" eb="4">
      <t>ノウヒン</t>
    </rPh>
    <phoneticPr fontId="160"/>
  </si>
  <si>
    <t>電納</t>
    <rPh sb="0" eb="1">
      <t>デン</t>
    </rPh>
    <rPh sb="1" eb="2">
      <t>ノウ</t>
    </rPh>
    <phoneticPr fontId="160"/>
  </si>
  <si>
    <t>付属
資料</t>
    <rPh sb="0" eb="2">
      <t>フゾク</t>
    </rPh>
    <rPh sb="3" eb="5">
      <t>シリョウ</t>
    </rPh>
    <phoneticPr fontId="160"/>
  </si>
  <si>
    <t>電納3-2</t>
    <phoneticPr fontId="160"/>
  </si>
  <si>
    <t>納品時はチェックシートを用いて確認を行う</t>
    <rPh sb="0" eb="2">
      <t>ノウヒン</t>
    </rPh>
    <rPh sb="2" eb="3">
      <t>ジ</t>
    </rPh>
    <rPh sb="12" eb="13">
      <t>モチ</t>
    </rPh>
    <rPh sb="15" eb="17">
      <t>カクニン</t>
    </rPh>
    <rPh sb="18" eb="19">
      <t>オコナ</t>
    </rPh>
    <phoneticPr fontId="160"/>
  </si>
  <si>
    <t>退職金手当</t>
    <rPh sb="0" eb="3">
      <t>タイショクキン</t>
    </rPh>
    <rPh sb="3" eb="5">
      <t>テア</t>
    </rPh>
    <phoneticPr fontId="160"/>
  </si>
  <si>
    <t>○　</t>
    <phoneticPr fontId="160"/>
  </si>
  <si>
    <t>別紙２</t>
    <rPh sb="0" eb="2">
      <t>ベッシ</t>
    </rPh>
    <phoneticPr fontId="160"/>
  </si>
  <si>
    <t>契約後１ヶ月以内（電子申請方式の場合は４０日以内）､変更時</t>
    <rPh sb="26" eb="28">
      <t>ヘンコウ</t>
    </rPh>
    <rPh sb="28" eb="29">
      <t>ジ</t>
    </rPh>
    <phoneticPr fontId="160"/>
  </si>
  <si>
    <t>仕様1-1-1-45
資料1-1-403
資料1-1-410</t>
    <rPh sb="11" eb="13">
      <t>シリョウ</t>
    </rPh>
    <phoneticPr fontId="160"/>
  </si>
  <si>
    <t>・建設業退職金共済制度の普及徹底について
　(H11.7.16)管理課(H30.3一部様式改定)
・建設業退職金共済制度の適正履行の確保について
　(R03.6.16)</t>
    <rPh sb="32" eb="35">
      <t>カンリカ</t>
    </rPh>
    <phoneticPr fontId="160"/>
  </si>
  <si>
    <t>掛金充当実績総括表
　附属書類：建退共証紙受払簿（紙申請）
　附属書類：掛金充当書（電子申請）</t>
    <rPh sb="0" eb="2">
      <t>カケキン</t>
    </rPh>
    <rPh sb="2" eb="4">
      <t>ジュウトウ</t>
    </rPh>
    <rPh sb="4" eb="6">
      <t>ジッセキ</t>
    </rPh>
    <rPh sb="6" eb="9">
      <t>ソウカツヒョウ</t>
    </rPh>
    <rPh sb="11" eb="13">
      <t>フゾク</t>
    </rPh>
    <rPh sb="13" eb="15">
      <t>ショルイ</t>
    </rPh>
    <rPh sb="19" eb="21">
      <t>ショウシ</t>
    </rPh>
    <rPh sb="21" eb="22">
      <t>ウ</t>
    </rPh>
    <rPh sb="22" eb="23">
      <t>ハラ</t>
    </rPh>
    <rPh sb="23" eb="24">
      <t>ボ</t>
    </rPh>
    <rPh sb="25" eb="26">
      <t>カミ</t>
    </rPh>
    <rPh sb="26" eb="28">
      <t>シンセイ</t>
    </rPh>
    <rPh sb="31" eb="33">
      <t>フゾク</t>
    </rPh>
    <rPh sb="33" eb="35">
      <t>ショルイ</t>
    </rPh>
    <rPh sb="42" eb="44">
      <t>デンシ</t>
    </rPh>
    <rPh sb="44" eb="46">
      <t>シンセイ</t>
    </rPh>
    <phoneticPr fontId="169"/>
  </si>
  <si>
    <t>仕様1-1-1-45
資料1-1-403
資料1-1-410</t>
    <phoneticPr fontId="160"/>
  </si>
  <si>
    <t>　　　　　　　　〃</t>
    <phoneticPr fontId="160"/>
  </si>
  <si>
    <t>下請施工体制</t>
    <phoneticPr fontId="160"/>
  </si>
  <si>
    <t>施工体制台帳の写し
（工事打合簿(通知)に添付）</t>
    <rPh sb="7" eb="8">
      <t>ウツ</t>
    </rPh>
    <rPh sb="11" eb="13">
      <t>コウジ</t>
    </rPh>
    <rPh sb="13" eb="15">
      <t>ウチアワ</t>
    </rPh>
    <rPh sb="15" eb="16">
      <t>ボ</t>
    </rPh>
    <rPh sb="21" eb="23">
      <t>テンプ</t>
    </rPh>
    <phoneticPr fontId="160"/>
  </si>
  <si>
    <t>第50号</t>
    <rPh sb="0" eb="1">
      <t>ダイ</t>
    </rPh>
    <rPh sb="3" eb="4">
      <t>ゴウ</t>
    </rPh>
    <phoneticPr fontId="160"/>
  </si>
  <si>
    <t>下請契約後7日以内</t>
    <phoneticPr fontId="160"/>
  </si>
  <si>
    <t>入契法15条
仕様1-1-1-11</t>
    <rPh sb="0" eb="2">
      <t>ニュウケイ</t>
    </rPh>
    <rPh sb="2" eb="3">
      <t>ホウ</t>
    </rPh>
    <rPh sb="5" eb="6">
      <t>ジョウ</t>
    </rPh>
    <rPh sb="7" eb="9">
      <t>シヨウ</t>
    </rPh>
    <phoneticPr fontId="160"/>
  </si>
  <si>
    <t>・工事打合簿に一次下請合計額を記載する
・建設工事の請負契約に該当しない警備業者･
　運搬業者･測量業者等は記載不要
・建設業許可証の写し、主任技術者の資格を証する書類は提出不要</t>
    <rPh sb="1" eb="3">
      <t>コウジ</t>
    </rPh>
    <rPh sb="3" eb="5">
      <t>ウチアワ</t>
    </rPh>
    <rPh sb="5" eb="6">
      <t>ボ</t>
    </rPh>
    <rPh sb="13" eb="14">
      <t>ガク</t>
    </rPh>
    <rPh sb="15" eb="17">
      <t>キサイ</t>
    </rPh>
    <rPh sb="56" eb="58">
      <t>フヨウ</t>
    </rPh>
    <phoneticPr fontId="160"/>
  </si>
  <si>
    <t>　※受注者が下請負人と締結した下請契約に係る契約書の写し</t>
    <phoneticPr fontId="160"/>
  </si>
  <si>
    <t>施工体制台帳提出時</t>
    <rPh sb="6" eb="8">
      <t>テイシュツ</t>
    </rPh>
    <rPh sb="8" eb="9">
      <t>ジ</t>
    </rPh>
    <phoneticPr fontId="160"/>
  </si>
  <si>
    <t>建設業法施行規則14条の2②</t>
    <rPh sb="0" eb="3">
      <t>ケンセツギョウ</t>
    </rPh>
    <rPh sb="3" eb="4">
      <t>ホウ</t>
    </rPh>
    <rPh sb="4" eb="6">
      <t>セコウ</t>
    </rPh>
    <rPh sb="6" eb="8">
      <t>キソク</t>
    </rPh>
    <phoneticPr fontId="160"/>
  </si>
  <si>
    <t>再下請負通知書の写し
（工事打合簿(通知)に添付）</t>
    <rPh sb="0" eb="1">
      <t>サイ</t>
    </rPh>
    <rPh sb="1" eb="3">
      <t>シタウ</t>
    </rPh>
    <rPh sb="3" eb="4">
      <t>オ</t>
    </rPh>
    <rPh sb="4" eb="7">
      <t>ツウチショ</t>
    </rPh>
    <rPh sb="8" eb="9">
      <t>ウツ</t>
    </rPh>
    <phoneticPr fontId="160"/>
  </si>
  <si>
    <t>第50号の3</t>
    <rPh sb="0" eb="1">
      <t>ダイ</t>
    </rPh>
    <rPh sb="3" eb="4">
      <t>ゴウ</t>
    </rPh>
    <phoneticPr fontId="160"/>
  </si>
  <si>
    <t>再下請契約後７日以内</t>
    <rPh sb="0" eb="1">
      <t>サイ</t>
    </rPh>
    <phoneticPr fontId="160"/>
  </si>
  <si>
    <t>建設業法24条の7,建設業法施行規則14条の4①</t>
    <rPh sb="0" eb="3">
      <t>ケンセツギョウ</t>
    </rPh>
    <rPh sb="3" eb="4">
      <t>ホウ</t>
    </rPh>
    <rPh sb="6" eb="7">
      <t>ジョウ</t>
    </rPh>
    <phoneticPr fontId="160"/>
  </si>
  <si>
    <t>・再下請けがある場合に作成</t>
    <rPh sb="1" eb="2">
      <t>サイ</t>
    </rPh>
    <rPh sb="2" eb="4">
      <t>シタウ</t>
    </rPh>
    <rPh sb="8" eb="10">
      <t>バアイ</t>
    </rPh>
    <rPh sb="11" eb="13">
      <t>サクセイ</t>
    </rPh>
    <phoneticPr fontId="160"/>
  </si>
  <si>
    <t>　※再下請負契約に係る契約書の写し</t>
    <rPh sb="2" eb="3">
      <t>サイ</t>
    </rPh>
    <rPh sb="3" eb="4">
      <t>シタ</t>
    </rPh>
    <phoneticPr fontId="160"/>
  </si>
  <si>
    <t>再下請負通知書提出時</t>
    <rPh sb="7" eb="9">
      <t>テイシュツ</t>
    </rPh>
    <rPh sb="9" eb="10">
      <t>ジ</t>
    </rPh>
    <phoneticPr fontId="160"/>
  </si>
  <si>
    <t>・建設業許可証の写し、主任技術者の資格を
　証する書類は提出不要</t>
    <phoneticPr fontId="160"/>
  </si>
  <si>
    <t>工事作業所災害防止協議会兼施工体系図の写し（工事打合簿(通知)に添付）</t>
    <phoneticPr fontId="160"/>
  </si>
  <si>
    <t>第51号</t>
    <phoneticPr fontId="160"/>
  </si>
  <si>
    <t>施工体制台帳提出時､
再下請負通知書提出時</t>
    <rPh sb="11" eb="12">
      <t>サイ</t>
    </rPh>
    <rPh sb="12" eb="14">
      <t>シタウ</t>
    </rPh>
    <phoneticPr fontId="160"/>
  </si>
  <si>
    <t>工事施工記録</t>
    <phoneticPr fontId="160"/>
  </si>
  <si>
    <t>写撮</t>
    <rPh sb="0" eb="1">
      <t>ウツ</t>
    </rPh>
    <rPh sb="1" eb="2">
      <t>サツ</t>
    </rPh>
    <phoneticPr fontId="160"/>
  </si>
  <si>
    <t>施工中、完成時</t>
    <rPh sb="0" eb="3">
      <t>セコウチュウ</t>
    </rPh>
    <rPh sb="4" eb="7">
      <t>カンセイジ</t>
    </rPh>
    <phoneticPr fontId="160"/>
  </si>
  <si>
    <t>監督</t>
    <rPh sb="0" eb="2">
      <t>カントク</t>
    </rPh>
    <phoneticPr fontId="160"/>
  </si>
  <si>
    <t>別紙-3
第69号</t>
    <rPh sb="0" eb="2">
      <t>ベッシ</t>
    </rPh>
    <rPh sb="5" eb="6">
      <t>ダイ</t>
    </rPh>
    <rPh sb="8" eb="9">
      <t>ゴウ</t>
    </rPh>
    <phoneticPr fontId="160"/>
  </si>
  <si>
    <t>事故発生時</t>
    <phoneticPr fontId="160"/>
  </si>
  <si>
    <t>工事特性・創意工夫・社会性等に関する実施状況報告書</t>
    <rPh sb="0" eb="2">
      <t>コウジ</t>
    </rPh>
    <rPh sb="2" eb="4">
      <t>トクセイ</t>
    </rPh>
    <rPh sb="5" eb="7">
      <t>ソウイ</t>
    </rPh>
    <rPh sb="7" eb="9">
      <t>クフウ</t>
    </rPh>
    <rPh sb="10" eb="13">
      <t>シャカイセイ</t>
    </rPh>
    <rPh sb="13" eb="14">
      <t>トウ</t>
    </rPh>
    <rPh sb="15" eb="16">
      <t>カン</t>
    </rPh>
    <rPh sb="18" eb="20">
      <t>ジッシ</t>
    </rPh>
    <rPh sb="20" eb="22">
      <t>ジョウキョウ</t>
    </rPh>
    <rPh sb="22" eb="25">
      <t>ホウコクショ</t>
    </rPh>
    <phoneticPr fontId="160"/>
  </si>
  <si>
    <t>評定</t>
    <rPh sb="0" eb="2">
      <t>ヒョウテイ</t>
    </rPh>
    <phoneticPr fontId="160"/>
  </si>
  <si>
    <t>別紙-6</t>
    <rPh sb="0" eb="2">
      <t>ベッシ</t>
    </rPh>
    <phoneticPr fontId="160"/>
  </si>
  <si>
    <t>評定第４</t>
    <rPh sb="0" eb="2">
      <t>ヒョウテイ</t>
    </rPh>
    <rPh sb="2" eb="3">
      <t>ダイ</t>
    </rPh>
    <phoneticPr fontId="160"/>
  </si>
  <si>
    <t>監督員</t>
    <rPh sb="0" eb="3">
      <t>カントクイン</t>
    </rPh>
    <phoneticPr fontId="160"/>
  </si>
  <si>
    <t>NETIS登録技術活用効果調査表</t>
    <phoneticPr fontId="160"/>
  </si>
  <si>
    <t>県HP</t>
    <rPh sb="0" eb="1">
      <t>ケン</t>
    </rPh>
    <phoneticPr fontId="160"/>
  </si>
  <si>
    <t>工事特性･創意工夫･社会性等に関する実施状況報告書に添付</t>
    <rPh sb="0" eb="2">
      <t>コウジ</t>
    </rPh>
    <rPh sb="2" eb="4">
      <t>トクセイ</t>
    </rPh>
    <rPh sb="5" eb="7">
      <t>ソウイ</t>
    </rPh>
    <rPh sb="7" eb="9">
      <t>クフウ</t>
    </rPh>
    <rPh sb="10" eb="13">
      <t>シャカイセイ</t>
    </rPh>
    <rPh sb="13" eb="14">
      <t>トウ</t>
    </rPh>
    <rPh sb="15" eb="16">
      <t>カン</t>
    </rPh>
    <rPh sb="18" eb="20">
      <t>ジッシ</t>
    </rPh>
    <rPh sb="20" eb="22">
      <t>ジョウキョウ</t>
    </rPh>
    <rPh sb="22" eb="24">
      <t>ホウコク</t>
    </rPh>
    <rPh sb="24" eb="25">
      <t>ショ</t>
    </rPh>
    <rPh sb="26" eb="28">
      <t>テンプ</t>
    </rPh>
    <phoneticPr fontId="160"/>
  </si>
  <si>
    <t>関係官公庁協議資料</t>
    <rPh sb="0" eb="2">
      <t>カンケイ</t>
    </rPh>
    <rPh sb="2" eb="5">
      <t>カンコウチョウ</t>
    </rPh>
    <rPh sb="5" eb="7">
      <t>キョウギ</t>
    </rPh>
    <rPh sb="7" eb="9">
      <t>シリョウ</t>
    </rPh>
    <phoneticPr fontId="160"/>
  </si>
  <si>
    <t>仕様1-1-1-39</t>
    <rPh sb="0" eb="2">
      <t>シヨウ</t>
    </rPh>
    <phoneticPr fontId="160"/>
  </si>
  <si>
    <t>隣接工事又は施工上関連する工事と相互に協力を行っている記録</t>
    <rPh sb="0" eb="2">
      <t>リンセツ</t>
    </rPh>
    <rPh sb="2" eb="4">
      <t>コウジ</t>
    </rPh>
    <rPh sb="4" eb="5">
      <t>マタ</t>
    </rPh>
    <rPh sb="6" eb="8">
      <t>セコウ</t>
    </rPh>
    <rPh sb="8" eb="9">
      <t>ジョウ</t>
    </rPh>
    <rPh sb="9" eb="11">
      <t>カンレン</t>
    </rPh>
    <rPh sb="13" eb="15">
      <t>コウジ</t>
    </rPh>
    <rPh sb="16" eb="18">
      <t>ソウゴ</t>
    </rPh>
    <rPh sb="19" eb="21">
      <t>キョウリョク</t>
    </rPh>
    <rPh sb="22" eb="23">
      <t>オコナ</t>
    </rPh>
    <rPh sb="27" eb="29">
      <t>キロク</t>
    </rPh>
    <phoneticPr fontId="160"/>
  </si>
  <si>
    <t>仕様1-1-1-29</t>
    <rPh sb="0" eb="2">
      <t>シヨウ</t>
    </rPh>
    <phoneticPr fontId="160"/>
  </si>
  <si>
    <t>地元住民等との交渉記録、苦情対応の記録</t>
    <rPh sb="0" eb="2">
      <t>ジモト</t>
    </rPh>
    <rPh sb="2" eb="4">
      <t>ジュウミン</t>
    </rPh>
    <rPh sb="4" eb="5">
      <t>トウ</t>
    </rPh>
    <rPh sb="7" eb="9">
      <t>コウショウ</t>
    </rPh>
    <rPh sb="9" eb="11">
      <t>キロク</t>
    </rPh>
    <rPh sb="12" eb="14">
      <t>クジョウ</t>
    </rPh>
    <rPh sb="14" eb="16">
      <t>タイオウ</t>
    </rPh>
    <rPh sb="17" eb="19">
      <t>キロク</t>
    </rPh>
    <phoneticPr fontId="160"/>
  </si>
  <si>
    <t>仕様1-1-1-29
仕様1-1-1-39</t>
    <rPh sb="0" eb="2">
      <t>シヨウ</t>
    </rPh>
    <rPh sb="11" eb="13">
      <t>シヨウ</t>
    </rPh>
    <phoneticPr fontId="160"/>
  </si>
  <si>
    <t>監督員確認</t>
    <rPh sb="0" eb="3">
      <t>カントクイン</t>
    </rPh>
    <rPh sb="3" eb="5">
      <t>カクニン</t>
    </rPh>
    <phoneticPr fontId="160"/>
  </si>
  <si>
    <t>工事段階確認申出書</t>
    <phoneticPr fontId="160"/>
  </si>
  <si>
    <t>第56号</t>
    <rPh sb="0" eb="1">
      <t>ダイ</t>
    </rPh>
    <rPh sb="3" eb="4">
      <t>ゴウ</t>
    </rPh>
    <phoneticPr fontId="160"/>
  </si>
  <si>
    <t>段階確認前</t>
    <rPh sb="0" eb="2">
      <t>ダンカイ</t>
    </rPh>
    <rPh sb="2" eb="4">
      <t>カクニン</t>
    </rPh>
    <rPh sb="4" eb="5">
      <t>マエ</t>
    </rPh>
    <phoneticPr fontId="160"/>
  </si>
  <si>
    <t>仕様1-1-1-20</t>
    <rPh sb="0" eb="2">
      <t>シヨウ</t>
    </rPh>
    <phoneticPr fontId="160"/>
  </si>
  <si>
    <t>※ASPの場合、データでの提出必須とする。</t>
    <phoneticPr fontId="160"/>
  </si>
  <si>
    <t>段階確認出来形管理図</t>
    <rPh sb="0" eb="2">
      <t>ダンカイ</t>
    </rPh>
    <rPh sb="2" eb="4">
      <t>カクニン</t>
    </rPh>
    <rPh sb="4" eb="5">
      <t>デ</t>
    </rPh>
    <rPh sb="5" eb="6">
      <t>キ</t>
    </rPh>
    <rPh sb="6" eb="7">
      <t>ガタ</t>
    </rPh>
    <rPh sb="7" eb="9">
      <t>カンリ</t>
    </rPh>
    <rPh sb="9" eb="10">
      <t>ズ</t>
    </rPh>
    <phoneticPr fontId="160"/>
  </si>
  <si>
    <t>段階確認時</t>
    <rPh sb="0" eb="2">
      <t>ダンカイ</t>
    </rPh>
    <rPh sb="2" eb="4">
      <t>カクニン</t>
    </rPh>
    <rPh sb="4" eb="5">
      <t>ジ</t>
    </rPh>
    <phoneticPr fontId="160"/>
  </si>
  <si>
    <t>完成時の出来形管理資料とすることができる。</t>
    <rPh sb="2" eb="3">
      <t>ジ</t>
    </rPh>
    <rPh sb="4" eb="6">
      <t>デキ</t>
    </rPh>
    <rPh sb="6" eb="7">
      <t>ガタ</t>
    </rPh>
    <rPh sb="7" eb="9">
      <t>カンリ</t>
    </rPh>
    <rPh sb="9" eb="11">
      <t>シリョウ</t>
    </rPh>
    <phoneticPr fontId="160"/>
  </si>
  <si>
    <t>段階確認立会写真</t>
    <rPh sb="0" eb="2">
      <t>ダンカイ</t>
    </rPh>
    <rPh sb="2" eb="4">
      <t>カクニン</t>
    </rPh>
    <rPh sb="4" eb="6">
      <t>タチア</t>
    </rPh>
    <rPh sb="6" eb="8">
      <t>シャシン</t>
    </rPh>
    <phoneticPr fontId="160"/>
  </si>
  <si>
    <t>段階確認後</t>
    <rPh sb="0" eb="2">
      <t>ダンカイ</t>
    </rPh>
    <rPh sb="2" eb="4">
      <t>カクニン</t>
    </rPh>
    <rPh sb="4" eb="5">
      <t>ゴ</t>
    </rPh>
    <phoneticPr fontId="160"/>
  </si>
  <si>
    <t>写撮2-6,
電納2-2,3-4-3</t>
    <rPh sb="0" eb="1">
      <t>シャ</t>
    </rPh>
    <rPh sb="1" eb="2">
      <t>サツ</t>
    </rPh>
    <phoneticPr fontId="160"/>
  </si>
  <si>
    <r>
      <t xml:space="preserve">電子納品を省略することができる。
</t>
    </r>
    <r>
      <rPr>
        <b/>
        <sz val="16"/>
        <rFont val="ＭＳ ゴシック"/>
        <family val="3"/>
        <charset val="128"/>
      </rPr>
      <t>※ASPの場合、データでの提出必須とする。</t>
    </r>
    <rPh sb="0" eb="2">
      <t>デンシ</t>
    </rPh>
    <rPh sb="2" eb="4">
      <t>ノウヒン</t>
    </rPh>
    <rPh sb="5" eb="7">
      <t>ショウリャク</t>
    </rPh>
    <phoneticPr fontId="160"/>
  </si>
  <si>
    <t>中間検査</t>
    <rPh sb="0" eb="2">
      <t>チュウカン</t>
    </rPh>
    <rPh sb="2" eb="4">
      <t>ケンサ</t>
    </rPh>
    <phoneticPr fontId="160"/>
  </si>
  <si>
    <t>工事中間検査申出書</t>
    <phoneticPr fontId="160"/>
  </si>
  <si>
    <t>第57号</t>
    <rPh sb="0" eb="1">
      <t>ダイ</t>
    </rPh>
    <rPh sb="3" eb="4">
      <t>ゴウ</t>
    </rPh>
    <phoneticPr fontId="160"/>
  </si>
  <si>
    <t>中間検査前</t>
    <rPh sb="0" eb="2">
      <t>チュウカン</t>
    </rPh>
    <rPh sb="2" eb="4">
      <t>ケンサ</t>
    </rPh>
    <rPh sb="4" eb="5">
      <t>マエ</t>
    </rPh>
    <phoneticPr fontId="160"/>
  </si>
  <si>
    <t>仕様1-1-1-24
検査5条</t>
    <rPh sb="0" eb="2">
      <t>シヨウ</t>
    </rPh>
    <rPh sb="11" eb="13">
      <t>ケンサ</t>
    </rPh>
    <rPh sb="14" eb="15">
      <t>ジョウ</t>
    </rPh>
    <phoneticPr fontId="160"/>
  </si>
  <si>
    <t>中間検査出来形管理図</t>
    <rPh sb="0" eb="2">
      <t>チュウカン</t>
    </rPh>
    <rPh sb="2" eb="4">
      <t>ケンサ</t>
    </rPh>
    <phoneticPr fontId="160"/>
  </si>
  <si>
    <t>中間検査時</t>
    <rPh sb="0" eb="2">
      <t>チュウカン</t>
    </rPh>
    <rPh sb="2" eb="4">
      <t>ケンサ</t>
    </rPh>
    <rPh sb="4" eb="5">
      <t>ジ</t>
    </rPh>
    <phoneticPr fontId="160"/>
  </si>
  <si>
    <t>完成時の出来形管理資料とする。</t>
    <rPh sb="2" eb="3">
      <t>ジ</t>
    </rPh>
    <rPh sb="4" eb="6">
      <t>デキ</t>
    </rPh>
    <rPh sb="6" eb="7">
      <t>ガタ</t>
    </rPh>
    <rPh sb="7" eb="9">
      <t>カンリ</t>
    </rPh>
    <rPh sb="9" eb="11">
      <t>シリョウ</t>
    </rPh>
    <phoneticPr fontId="160"/>
  </si>
  <si>
    <t>中間検査立会写真</t>
    <rPh sb="0" eb="2">
      <t>チュウカン</t>
    </rPh>
    <rPh sb="2" eb="4">
      <t>ケンサ</t>
    </rPh>
    <rPh sb="4" eb="6">
      <t>タチア</t>
    </rPh>
    <rPh sb="6" eb="8">
      <t>シャシン</t>
    </rPh>
    <phoneticPr fontId="160"/>
  </si>
  <si>
    <t>中間検査後</t>
    <rPh sb="0" eb="2">
      <t>チュウカン</t>
    </rPh>
    <rPh sb="2" eb="4">
      <t>ケンサ</t>
    </rPh>
    <rPh sb="4" eb="5">
      <t>ゴ</t>
    </rPh>
    <phoneticPr fontId="160"/>
  </si>
  <si>
    <t>写撮2-6,電納2-4</t>
    <rPh sb="0" eb="1">
      <t>シャ</t>
    </rPh>
    <rPh sb="1" eb="2">
      <t>サツ</t>
    </rPh>
    <phoneticPr fontId="160"/>
  </si>
  <si>
    <r>
      <t xml:space="preserve">電子納品を省略することができる。出来形管理写真として兼ねる場合は省略不可。
</t>
    </r>
    <r>
      <rPr>
        <b/>
        <sz val="16"/>
        <rFont val="ＭＳ ゴシック"/>
        <family val="3"/>
        <charset val="128"/>
      </rPr>
      <t>※ASPの場合、データでの提出必須とする。</t>
    </r>
    <rPh sb="0" eb="2">
      <t>デンシ</t>
    </rPh>
    <rPh sb="2" eb="4">
      <t>ノウヒン</t>
    </rPh>
    <rPh sb="5" eb="7">
      <t>ショウリャク</t>
    </rPh>
    <rPh sb="16" eb="18">
      <t>デキ</t>
    </rPh>
    <rPh sb="18" eb="19">
      <t>ガタ</t>
    </rPh>
    <rPh sb="19" eb="21">
      <t>カンリ</t>
    </rPh>
    <rPh sb="21" eb="23">
      <t>シャシン</t>
    </rPh>
    <rPh sb="26" eb="27">
      <t>カ</t>
    </rPh>
    <rPh sb="29" eb="31">
      <t>バアイ</t>
    </rPh>
    <rPh sb="32" eb="34">
      <t>ショウリャク</t>
    </rPh>
    <rPh sb="34" eb="36">
      <t>フカ</t>
    </rPh>
    <phoneticPr fontId="160"/>
  </si>
  <si>
    <t>中間支払</t>
    <rPh sb="0" eb="2">
      <t>チュウカン</t>
    </rPh>
    <rPh sb="2" eb="4">
      <t>シハライ</t>
    </rPh>
    <phoneticPr fontId="160"/>
  </si>
  <si>
    <t>中間前払金請求書</t>
    <phoneticPr fontId="160"/>
  </si>
  <si>
    <t>第44号の2</t>
    <rPh sb="0" eb="1">
      <t>ダイ</t>
    </rPh>
    <rPh sb="3" eb="4">
      <t>ゴウ</t>
    </rPh>
    <phoneticPr fontId="160"/>
  </si>
  <si>
    <t>富山県土木建築工事費の前金払取扱規則
※工事履行報告書と合わせて提出すること</t>
    <rPh sb="20" eb="22">
      <t>コウジ</t>
    </rPh>
    <rPh sb="22" eb="27">
      <t>リコウホウコクショ</t>
    </rPh>
    <rPh sb="28" eb="29">
      <t>ア</t>
    </rPh>
    <rPh sb="32" eb="34">
      <t>テイシュツ</t>
    </rPh>
    <phoneticPr fontId="160"/>
  </si>
  <si>
    <t>第44号の3</t>
    <rPh sb="0" eb="1">
      <t>ダイ</t>
    </rPh>
    <rPh sb="3" eb="4">
      <t>ゴウ</t>
    </rPh>
    <phoneticPr fontId="160"/>
  </si>
  <si>
    <t>随時</t>
    <phoneticPr fontId="160"/>
  </si>
  <si>
    <t>部分払金申請書</t>
    <rPh sb="0" eb="2">
      <t>ブブン</t>
    </rPh>
    <rPh sb="2" eb="3">
      <t>ハラ</t>
    </rPh>
    <rPh sb="3" eb="4">
      <t>キン</t>
    </rPh>
    <rPh sb="4" eb="7">
      <t>シンセイショ</t>
    </rPh>
    <phoneticPr fontId="160"/>
  </si>
  <si>
    <t>第59号</t>
    <rPh sb="0" eb="1">
      <t>ダイ</t>
    </rPh>
    <rPh sb="3" eb="4">
      <t>ゴウ</t>
    </rPh>
    <phoneticPr fontId="160"/>
  </si>
  <si>
    <t>約款37条</t>
    <rPh sb="0" eb="2">
      <t>ヤッカン</t>
    </rPh>
    <rPh sb="4" eb="5">
      <t>ジョウ</t>
    </rPh>
    <phoneticPr fontId="160"/>
  </si>
  <si>
    <t>部分払金請求書</t>
    <rPh sb="0" eb="2">
      <t>ブブン</t>
    </rPh>
    <rPh sb="2" eb="3">
      <t>ハラ</t>
    </rPh>
    <rPh sb="3" eb="4">
      <t>キン</t>
    </rPh>
    <rPh sb="4" eb="7">
      <t>セイキュウショ</t>
    </rPh>
    <phoneticPr fontId="160"/>
  </si>
  <si>
    <t>第60号</t>
    <rPh sb="0" eb="1">
      <t>ダイ</t>
    </rPh>
    <rPh sb="3" eb="4">
      <t>ゴウ</t>
    </rPh>
    <phoneticPr fontId="160"/>
  </si>
  <si>
    <t>変更契約時</t>
    <rPh sb="0" eb="2">
      <t>ヘンコウ</t>
    </rPh>
    <rPh sb="2" eb="4">
      <t>ケイヤク</t>
    </rPh>
    <rPh sb="4" eb="5">
      <t>ジ</t>
    </rPh>
    <phoneticPr fontId="160"/>
  </si>
  <si>
    <t>施工計画書（変更）</t>
    <rPh sb="0" eb="2">
      <t>セコウ</t>
    </rPh>
    <rPh sb="6" eb="8">
      <t>ヘンコウ</t>
    </rPh>
    <phoneticPr fontId="160"/>
  </si>
  <si>
    <t>重要な変更が生じた場合</t>
    <rPh sb="0" eb="2">
      <t>ジュウヨウ</t>
    </rPh>
    <rPh sb="3" eb="5">
      <t>ヘンコウ</t>
    </rPh>
    <rPh sb="6" eb="7">
      <t>ショウ</t>
    </rPh>
    <rPh sb="9" eb="11">
      <t>バアイ</t>
    </rPh>
    <phoneticPr fontId="160"/>
  </si>
  <si>
    <r>
      <t xml:space="preserve">･変更のあった部分のみ提出
･数量等の軽微な変更の場合は提出不要
</t>
    </r>
    <r>
      <rPr>
        <b/>
        <sz val="16"/>
        <rFont val="ＭＳ ゴシック"/>
        <family val="3"/>
        <charset val="128"/>
      </rPr>
      <t>※ASPの場合、データでの提出必須とする。</t>
    </r>
    <rPh sb="1" eb="3">
      <t>ヘンコウ</t>
    </rPh>
    <rPh sb="7" eb="9">
      <t>ブブン</t>
    </rPh>
    <rPh sb="11" eb="13">
      <t>テイシュツ</t>
    </rPh>
    <rPh sb="17" eb="18">
      <t>トウ</t>
    </rPh>
    <rPh sb="19" eb="21">
      <t>ケイビ</t>
    </rPh>
    <rPh sb="22" eb="24">
      <t>ヘンコウ</t>
    </rPh>
    <rPh sb="25" eb="27">
      <t>バアイ</t>
    </rPh>
    <phoneticPr fontId="160"/>
  </si>
  <si>
    <t>現場代理人等（変更）届</t>
    <rPh sb="7" eb="9">
      <t>ヘンコウ</t>
    </rPh>
    <phoneticPr fontId="160"/>
  </si>
  <si>
    <t>第46号の２</t>
    <rPh sb="0" eb="1">
      <t>ダイ</t>
    </rPh>
    <rPh sb="3" eb="4">
      <t>ゴウ</t>
    </rPh>
    <phoneticPr fontId="160"/>
  </si>
  <si>
    <t>現場代理人等変更時</t>
    <rPh sb="0" eb="2">
      <t>ゲンバ</t>
    </rPh>
    <rPh sb="2" eb="5">
      <t>ダイリニン</t>
    </rPh>
    <rPh sb="5" eb="6">
      <t>ナド</t>
    </rPh>
    <rPh sb="6" eb="8">
      <t>ヘンコウ</t>
    </rPh>
    <rPh sb="8" eb="9">
      <t>ジ</t>
    </rPh>
    <phoneticPr fontId="160"/>
  </si>
  <si>
    <t>工期延長申出書</t>
    <rPh sb="0" eb="2">
      <t>コウキ</t>
    </rPh>
    <rPh sb="2" eb="4">
      <t>エンチョウ</t>
    </rPh>
    <rPh sb="4" eb="5">
      <t>モウ</t>
    </rPh>
    <rPh sb="5" eb="6">
      <t>デ</t>
    </rPh>
    <rPh sb="6" eb="7">
      <t>ショ</t>
    </rPh>
    <phoneticPr fontId="160"/>
  </si>
  <si>
    <t>第68号</t>
    <rPh sb="0" eb="1">
      <t>ダイ</t>
    </rPh>
    <rPh sb="3" eb="4">
      <t>ゴウ</t>
    </rPh>
    <phoneticPr fontId="160"/>
  </si>
  <si>
    <t>約款21条
仕様1-1-1-16</t>
    <rPh sb="0" eb="2">
      <t>ヤッカン</t>
    </rPh>
    <rPh sb="4" eb="5">
      <t>ジョウ</t>
    </rPh>
    <rPh sb="6" eb="8">
      <t>シヨウ</t>
    </rPh>
    <phoneticPr fontId="160"/>
  </si>
  <si>
    <t>変更契約締結時</t>
    <rPh sb="0" eb="2">
      <t>ヘンコウ</t>
    </rPh>
    <rPh sb="2" eb="4">
      <t>ケイヤク</t>
    </rPh>
    <rPh sb="4" eb="6">
      <t>テイケツ</t>
    </rPh>
    <rPh sb="6" eb="7">
      <t>ジ</t>
    </rPh>
    <phoneticPr fontId="160"/>
  </si>
  <si>
    <t>建設業退職金共済証紙を追加購入した場合</t>
    <rPh sb="0" eb="3">
      <t>ケンセツギョウ</t>
    </rPh>
    <rPh sb="3" eb="5">
      <t>タイショク</t>
    </rPh>
    <rPh sb="5" eb="6">
      <t>キン</t>
    </rPh>
    <rPh sb="6" eb="8">
      <t>キョウサイ</t>
    </rPh>
    <rPh sb="8" eb="10">
      <t>ショウシ</t>
    </rPh>
    <rPh sb="11" eb="13">
      <t>ツイカ</t>
    </rPh>
    <phoneticPr fontId="160"/>
  </si>
  <si>
    <t>仕様1-1-1-45</t>
    <rPh sb="0" eb="2">
      <t>シヨウ</t>
    </rPh>
    <phoneticPr fontId="160"/>
  </si>
  <si>
    <t>・建設業退職金共済制度の普及徹底について(H11.7.16)管理課(H30.3一部様式改定)</t>
    <rPh sb="30" eb="33">
      <t>カンリカ</t>
    </rPh>
    <phoneticPr fontId="160"/>
  </si>
  <si>
    <t>工程管理、
品質管理、出来形管理</t>
    <rPh sb="0" eb="2">
      <t>コウテイ</t>
    </rPh>
    <rPh sb="2" eb="4">
      <t>カンリ</t>
    </rPh>
    <rPh sb="6" eb="8">
      <t>ヒンシツ</t>
    </rPh>
    <rPh sb="8" eb="10">
      <t>カンリ</t>
    </rPh>
    <rPh sb="11" eb="13">
      <t>デキ</t>
    </rPh>
    <rPh sb="13" eb="14">
      <t>ガタ</t>
    </rPh>
    <rPh sb="14" eb="16">
      <t>カンリ</t>
    </rPh>
    <phoneticPr fontId="160"/>
  </si>
  <si>
    <t>材料品質規格証明書
材料納入伝票</t>
    <rPh sb="0" eb="2">
      <t>ザイリョウ</t>
    </rPh>
    <rPh sb="2" eb="4">
      <t>ヒンシツ</t>
    </rPh>
    <rPh sb="4" eb="6">
      <t>キカク</t>
    </rPh>
    <rPh sb="6" eb="8">
      <t>ショウメイ</t>
    </rPh>
    <rPh sb="8" eb="9">
      <t>ショ</t>
    </rPh>
    <rPh sb="10" eb="12">
      <t>ザイリョウ</t>
    </rPh>
    <rPh sb="12" eb="14">
      <t>ノウニュウ</t>
    </rPh>
    <rPh sb="14" eb="16">
      <t>デンピョウ</t>
    </rPh>
    <phoneticPr fontId="160"/>
  </si>
  <si>
    <t>○
又は
提示</t>
    <rPh sb="3" eb="4">
      <t>マタ</t>
    </rPh>
    <rPh sb="7" eb="9">
      <t>テイジ</t>
    </rPh>
    <phoneticPr fontId="160"/>
  </si>
  <si>
    <t>仕様2編1章2節</t>
    <rPh sb="0" eb="2">
      <t>シヨウ</t>
    </rPh>
    <rPh sb="3" eb="4">
      <t>ヘン</t>
    </rPh>
    <rPh sb="5" eb="6">
      <t>ショウ</t>
    </rPh>
    <rPh sb="7" eb="8">
      <t>セツ</t>
    </rPh>
    <phoneticPr fontId="160"/>
  </si>
  <si>
    <r>
      <t>設計図書で指定した材料がある場合､工事打合簿等により提出(試験成績表､性能試験結果､ﾐﾙｼｰﾄ等)
その他の使用材料は受注者で整備､保管し､請求があった場合に提示。
JIS又は富山県ｺﾝｸﾘｰﾄ製品協会認定製品は認定</t>
    </r>
    <r>
      <rPr>
        <sz val="14"/>
        <rFont val="ＭＳ ゴシック"/>
        <family val="3"/>
        <charset val="128"/>
      </rPr>
      <t xml:space="preserve">マーク
</t>
    </r>
    <r>
      <rPr>
        <sz val="16"/>
        <rFont val="ＭＳ ゴシック"/>
        <family val="3"/>
        <charset val="128"/>
      </rPr>
      <t>表示状態の写真等確認資料の提示に替えることが
できる。（監督員による材料確認は不要)</t>
    </r>
    <rPh sb="0" eb="2">
      <t>セッケイ</t>
    </rPh>
    <rPh sb="2" eb="4">
      <t>トショ</t>
    </rPh>
    <rPh sb="5" eb="7">
      <t>シテイ</t>
    </rPh>
    <rPh sb="9" eb="11">
      <t>ザイリョウ</t>
    </rPh>
    <rPh sb="14" eb="16">
      <t>バアイ</t>
    </rPh>
    <rPh sb="17" eb="19">
      <t>コウジ</t>
    </rPh>
    <rPh sb="19" eb="21">
      <t>ウチアワ</t>
    </rPh>
    <rPh sb="21" eb="22">
      <t>ボ</t>
    </rPh>
    <rPh sb="22" eb="23">
      <t>トウ</t>
    </rPh>
    <rPh sb="52" eb="53">
      <t>タ</t>
    </rPh>
    <rPh sb="54" eb="56">
      <t>シヨウ</t>
    </rPh>
    <rPh sb="56" eb="58">
      <t>ザイリョウ</t>
    </rPh>
    <rPh sb="59" eb="62">
      <t>ジュチュウシャ</t>
    </rPh>
    <rPh sb="63" eb="65">
      <t>セイビ</t>
    </rPh>
    <rPh sb="66" eb="68">
      <t>ホカン</t>
    </rPh>
    <rPh sb="70" eb="72">
      <t>セイキュウ</t>
    </rPh>
    <rPh sb="76" eb="78">
      <t>バアイ</t>
    </rPh>
    <rPh sb="79" eb="81">
      <t>テイジ</t>
    </rPh>
    <rPh sb="86" eb="87">
      <t>マタ</t>
    </rPh>
    <rPh sb="112" eb="114">
      <t>ヒョウジ</t>
    </rPh>
    <rPh sb="114" eb="116">
      <t>ジョウタイ</t>
    </rPh>
    <rPh sb="119" eb="120">
      <t>トウ</t>
    </rPh>
    <rPh sb="120" eb="122">
      <t>カクニン</t>
    </rPh>
    <rPh sb="122" eb="124">
      <t>シリョウ</t>
    </rPh>
    <rPh sb="125" eb="127">
      <t>テイジ</t>
    </rPh>
    <rPh sb="128" eb="129">
      <t>カ</t>
    </rPh>
    <rPh sb="140" eb="143">
      <t>カントクイン</t>
    </rPh>
    <rPh sb="146" eb="148">
      <t>ザイリョウ</t>
    </rPh>
    <rPh sb="148" eb="150">
      <t>カクニン</t>
    </rPh>
    <rPh sb="151" eb="153">
      <t>フヨウ</t>
    </rPh>
    <phoneticPr fontId="160"/>
  </si>
  <si>
    <t>△</t>
    <phoneticPr fontId="160"/>
  </si>
  <si>
    <t>提出済以外は持参必須</t>
    <rPh sb="0" eb="2">
      <t>テイシュツ</t>
    </rPh>
    <rPh sb="2" eb="3">
      <t>ズ</t>
    </rPh>
    <rPh sb="3" eb="5">
      <t>イガイ</t>
    </rPh>
    <rPh sb="6" eb="8">
      <t>ジサン</t>
    </rPh>
    <rPh sb="8" eb="10">
      <t>ヒッスウ</t>
    </rPh>
    <phoneticPr fontId="160"/>
  </si>
  <si>
    <t>工程管理資料</t>
    <rPh sb="0" eb="2">
      <t>コウテイ</t>
    </rPh>
    <rPh sb="2" eb="4">
      <t>カンリ</t>
    </rPh>
    <rPh sb="4" eb="6">
      <t>シリョウ</t>
    </rPh>
    <phoneticPr fontId="160"/>
  </si>
  <si>
    <t>●※</t>
    <phoneticPr fontId="160"/>
  </si>
  <si>
    <t>仕様1-1-1-26の8</t>
    <rPh sb="0" eb="2">
      <t>シヨウ</t>
    </rPh>
    <phoneticPr fontId="160"/>
  </si>
  <si>
    <r>
      <t xml:space="preserve">土木工事施工管理基準に係るもの
</t>
    </r>
    <r>
      <rPr>
        <b/>
        <sz val="16"/>
        <rFont val="ＭＳ ゴシック"/>
        <family val="3"/>
        <charset val="128"/>
      </rPr>
      <t>※ASPの場合、データでの提出可とする。</t>
    </r>
    <phoneticPr fontId="160"/>
  </si>
  <si>
    <t>品質管理図表</t>
    <rPh sb="0" eb="2">
      <t>ヒンシツ</t>
    </rPh>
    <rPh sb="2" eb="4">
      <t>カンリ</t>
    </rPh>
    <rPh sb="4" eb="5">
      <t>ズ</t>
    </rPh>
    <rPh sb="5" eb="6">
      <t>ヒョウ</t>
    </rPh>
    <phoneticPr fontId="160"/>
  </si>
  <si>
    <t>品質証明書等</t>
    <rPh sb="0" eb="2">
      <t>ヒンシツ</t>
    </rPh>
    <rPh sb="2" eb="5">
      <t>ショウメイショ</t>
    </rPh>
    <rPh sb="5" eb="6">
      <t>ナド</t>
    </rPh>
    <phoneticPr fontId="160"/>
  </si>
  <si>
    <t>提出済以外は持参必須</t>
    <rPh sb="0" eb="2">
      <t>テイシュツ</t>
    </rPh>
    <rPh sb="2" eb="3">
      <t>ズ</t>
    </rPh>
    <rPh sb="3" eb="5">
      <t>イガイ</t>
    </rPh>
    <rPh sb="6" eb="8">
      <t>ジサン</t>
    </rPh>
    <rPh sb="8" eb="10">
      <t>ヒッス</t>
    </rPh>
    <phoneticPr fontId="160"/>
  </si>
  <si>
    <t>出来形管理図表</t>
    <rPh sb="6" eb="7">
      <t>ヒョウ</t>
    </rPh>
    <phoneticPr fontId="160"/>
  </si>
  <si>
    <t>仕様</t>
    <rPh sb="0" eb="2">
      <t>シヨウ</t>
    </rPh>
    <phoneticPr fontId="160"/>
  </si>
  <si>
    <t>別紙－
1～3</t>
    <rPh sb="0" eb="2">
      <t>ベッシ</t>
    </rPh>
    <phoneticPr fontId="160"/>
  </si>
  <si>
    <t>土木工事施工管理基準に係るもの
管理点数が少ない場合は設計値と実測値が対比した構造図のみとする等、様式の省略可能</t>
    <rPh sb="0" eb="2">
      <t>ドボク</t>
    </rPh>
    <rPh sb="2" eb="4">
      <t>コウジ</t>
    </rPh>
    <rPh sb="4" eb="6">
      <t>セコウ</t>
    </rPh>
    <rPh sb="6" eb="8">
      <t>カンリ</t>
    </rPh>
    <rPh sb="8" eb="10">
      <t>キジュン</t>
    </rPh>
    <rPh sb="11" eb="12">
      <t>カカ</t>
    </rPh>
    <rPh sb="16" eb="18">
      <t>カンリ</t>
    </rPh>
    <rPh sb="18" eb="20">
      <t>テンスウ</t>
    </rPh>
    <rPh sb="21" eb="22">
      <t>スク</t>
    </rPh>
    <rPh sb="24" eb="26">
      <t>バアイ</t>
    </rPh>
    <rPh sb="27" eb="29">
      <t>セッケイ</t>
    </rPh>
    <rPh sb="29" eb="30">
      <t>チ</t>
    </rPh>
    <rPh sb="31" eb="33">
      <t>ジッソク</t>
    </rPh>
    <rPh sb="33" eb="34">
      <t>チ</t>
    </rPh>
    <rPh sb="35" eb="37">
      <t>タイヒ</t>
    </rPh>
    <rPh sb="39" eb="42">
      <t>コウゾウズ</t>
    </rPh>
    <rPh sb="47" eb="48">
      <t>トウ</t>
    </rPh>
    <rPh sb="49" eb="51">
      <t>ヨウシキ</t>
    </rPh>
    <rPh sb="52" eb="54">
      <t>ショウリャク</t>
    </rPh>
    <rPh sb="54" eb="56">
      <t>カノウ</t>
    </rPh>
    <phoneticPr fontId="160"/>
  </si>
  <si>
    <t>完成検査</t>
    <rPh sb="0" eb="2">
      <t>カンセイ</t>
    </rPh>
    <rPh sb="2" eb="4">
      <t>ケンサ</t>
    </rPh>
    <phoneticPr fontId="160"/>
  </si>
  <si>
    <t>第61号</t>
    <rPh sb="0" eb="1">
      <t>ダイ</t>
    </rPh>
    <rPh sb="3" eb="4">
      <t>ゴウ</t>
    </rPh>
    <phoneticPr fontId="160"/>
  </si>
  <si>
    <t>完成届提出時</t>
    <rPh sb="0" eb="2">
      <t>カンセイ</t>
    </rPh>
    <rPh sb="2" eb="3">
      <t>トド</t>
    </rPh>
    <rPh sb="3" eb="5">
      <t>テイシュツ</t>
    </rPh>
    <rPh sb="5" eb="6">
      <t>ジ</t>
    </rPh>
    <phoneticPr fontId="160"/>
  </si>
  <si>
    <t>　※完成写真(着工前、着工後)</t>
    <rPh sb="2" eb="4">
      <t>カンセイ</t>
    </rPh>
    <rPh sb="4" eb="6">
      <t>シャシン</t>
    </rPh>
    <rPh sb="7" eb="9">
      <t>チャッコウ</t>
    </rPh>
    <rPh sb="9" eb="10">
      <t>マエ</t>
    </rPh>
    <rPh sb="11" eb="13">
      <t>チャッコウ</t>
    </rPh>
    <rPh sb="13" eb="14">
      <t>ゴ</t>
    </rPh>
    <phoneticPr fontId="160"/>
  </si>
  <si>
    <t>紙提出
不要</t>
    <rPh sb="0" eb="3">
      <t>カミテイシュツ</t>
    </rPh>
    <rPh sb="4" eb="6">
      <t>フヨウ</t>
    </rPh>
    <phoneticPr fontId="160"/>
  </si>
  <si>
    <r>
      <rPr>
        <sz val="16"/>
        <rFont val="ＭＳ ゴシック"/>
        <family val="3"/>
        <charset val="128"/>
      </rPr>
      <t>写撮2-6,</t>
    </r>
    <r>
      <rPr>
        <strike/>
        <sz val="16"/>
        <rFont val="ＭＳ ゴシック"/>
        <family val="3"/>
        <charset val="128"/>
      </rPr>
      <t xml:space="preserve">
</t>
    </r>
    <r>
      <rPr>
        <sz val="16"/>
        <rFont val="ＭＳ ゴシック"/>
        <family val="3"/>
        <charset val="128"/>
      </rPr>
      <t>電納2-2,3-4-3</t>
    </r>
    <rPh sb="0" eb="1">
      <t>シャ</t>
    </rPh>
    <rPh sb="1" eb="2">
      <t>サツ</t>
    </rPh>
    <phoneticPr fontId="160"/>
  </si>
  <si>
    <t>写真データとは別に、着工前と完成を対比した写真帳（PDF)をその他フォルダに保存すること。</t>
    <rPh sb="0" eb="2">
      <t>シャシン</t>
    </rPh>
    <rPh sb="7" eb="8">
      <t>ベツ</t>
    </rPh>
    <rPh sb="10" eb="13">
      <t>チャッコウマエ</t>
    </rPh>
    <phoneticPr fontId="160"/>
  </si>
  <si>
    <t>電子納品チェックシステム チェック結果</t>
    <rPh sb="0" eb="2">
      <t>デンシ</t>
    </rPh>
    <rPh sb="2" eb="4">
      <t>ノウヒン</t>
    </rPh>
    <rPh sb="17" eb="19">
      <t>ケッカ</t>
    </rPh>
    <phoneticPr fontId="160"/>
  </si>
  <si>
    <t>チェック
システム</t>
    <phoneticPr fontId="160"/>
  </si>
  <si>
    <t>成果品納品時</t>
    <rPh sb="0" eb="2">
      <t>セイカ</t>
    </rPh>
    <rPh sb="2" eb="3">
      <t>ヒン</t>
    </rPh>
    <rPh sb="3" eb="5">
      <t>ノウヒン</t>
    </rPh>
    <rPh sb="5" eb="6">
      <t>ジ</t>
    </rPh>
    <phoneticPr fontId="160"/>
  </si>
  <si>
    <t>電納3-5</t>
    <phoneticPr fontId="160"/>
  </si>
  <si>
    <t>エラーがないことを確認し、署名のうえ、電子媒体とともに紙で提出（エラー有の場合、発注者の了解を得ておく）</t>
    <rPh sb="9" eb="11">
      <t>カクニン</t>
    </rPh>
    <rPh sb="13" eb="15">
      <t>ショメイ</t>
    </rPh>
    <rPh sb="19" eb="21">
      <t>デンシ</t>
    </rPh>
    <rPh sb="21" eb="23">
      <t>バイタイ</t>
    </rPh>
    <rPh sb="27" eb="28">
      <t>カミ</t>
    </rPh>
    <rPh sb="29" eb="31">
      <t>テイシュツ</t>
    </rPh>
    <rPh sb="35" eb="36">
      <t>アリ</t>
    </rPh>
    <rPh sb="37" eb="39">
      <t>バアイ</t>
    </rPh>
    <rPh sb="40" eb="43">
      <t>ハッチュウシャ</t>
    </rPh>
    <rPh sb="44" eb="46">
      <t>リョウカイ</t>
    </rPh>
    <rPh sb="47" eb="48">
      <t>エ</t>
    </rPh>
    <phoneticPr fontId="160"/>
  </si>
  <si>
    <t>デジタル写真信憑性チェック表</t>
    <rPh sb="4" eb="6">
      <t>シャシン</t>
    </rPh>
    <rPh sb="6" eb="9">
      <t>シンピョウセイ</t>
    </rPh>
    <rPh sb="13" eb="14">
      <t>ヒョウ</t>
    </rPh>
    <phoneticPr fontId="160"/>
  </si>
  <si>
    <t>工事写真における黒板情報の電子化に関する運用指針</t>
    <phoneticPr fontId="160"/>
  </si>
  <si>
    <t>工事カルテ受領書（CORINS）</t>
    <phoneticPr fontId="160"/>
  </si>
  <si>
    <t>完成検査・関係法令等</t>
    <rPh sb="0" eb="2">
      <t>カンセイ</t>
    </rPh>
    <rPh sb="2" eb="4">
      <t>ケンサ</t>
    </rPh>
    <rPh sb="5" eb="10">
      <t>カンケイホウレイナド</t>
    </rPh>
    <phoneticPr fontId="160"/>
  </si>
  <si>
    <t>産業廃棄物処理委託契約書</t>
    <rPh sb="0" eb="2">
      <t>サンギョウ</t>
    </rPh>
    <rPh sb="2" eb="5">
      <t>ハイキブツ</t>
    </rPh>
    <rPh sb="5" eb="7">
      <t>ショリ</t>
    </rPh>
    <rPh sb="7" eb="9">
      <t>イタク</t>
    </rPh>
    <rPh sb="9" eb="12">
      <t>ケイヤクショ</t>
    </rPh>
    <phoneticPr fontId="160"/>
  </si>
  <si>
    <t>廃掃法12条</t>
    <rPh sb="0" eb="1">
      <t>ハイ</t>
    </rPh>
    <rPh sb="1" eb="2">
      <t>ハ</t>
    </rPh>
    <rPh sb="2" eb="3">
      <t>ホウ</t>
    </rPh>
    <rPh sb="5" eb="6">
      <t>ジョウ</t>
    </rPh>
    <phoneticPr fontId="160"/>
  </si>
  <si>
    <t>　※産業廃棄物管理表（ﾏﾆﾌｪｽﾄ）</t>
    <rPh sb="2" eb="4">
      <t>サンギョウ</t>
    </rPh>
    <rPh sb="4" eb="6">
      <t>ハイキ</t>
    </rPh>
    <rPh sb="6" eb="7">
      <t>ブツ</t>
    </rPh>
    <rPh sb="7" eb="9">
      <t>カンリ</t>
    </rPh>
    <rPh sb="9" eb="10">
      <t>ヒョウ</t>
    </rPh>
    <phoneticPr fontId="160"/>
  </si>
  <si>
    <t>廃掃法12条の3</t>
    <rPh sb="0" eb="1">
      <t>ハイ</t>
    </rPh>
    <rPh sb="1" eb="2">
      <t>ハ</t>
    </rPh>
    <rPh sb="2" eb="3">
      <t>ホウ</t>
    </rPh>
    <rPh sb="5" eb="6">
      <t>ジョウ</t>
    </rPh>
    <phoneticPr fontId="160"/>
  </si>
  <si>
    <t>過積載防止に取組んでいることを示す資料</t>
    <rPh sb="0" eb="3">
      <t>カセキサイ</t>
    </rPh>
    <rPh sb="3" eb="5">
      <t>ボウシ</t>
    </rPh>
    <rPh sb="6" eb="8">
      <t>トリク</t>
    </rPh>
    <rPh sb="15" eb="16">
      <t>シメ</t>
    </rPh>
    <rPh sb="17" eb="19">
      <t>シリョウ</t>
    </rPh>
    <phoneticPr fontId="160"/>
  </si>
  <si>
    <t>道交法57条
仕様1-1-1-38</t>
    <rPh sb="0" eb="3">
      <t>ドウコウホウ</t>
    </rPh>
    <rPh sb="5" eb="6">
      <t>ジョウ</t>
    </rPh>
    <rPh sb="7" eb="9">
      <t>シヨウ</t>
    </rPh>
    <phoneticPr fontId="160"/>
  </si>
  <si>
    <t>二次製品等の製造業者調達の運搬車両は対象外</t>
    <rPh sb="0" eb="2">
      <t>２ジ</t>
    </rPh>
    <rPh sb="2" eb="4">
      <t>セイヒン</t>
    </rPh>
    <rPh sb="4" eb="5">
      <t>トウ</t>
    </rPh>
    <rPh sb="6" eb="8">
      <t>セイゾウ</t>
    </rPh>
    <rPh sb="8" eb="10">
      <t>ギョウシャ</t>
    </rPh>
    <rPh sb="10" eb="12">
      <t>チョウタツ</t>
    </rPh>
    <rPh sb="13" eb="15">
      <t>ウンパン</t>
    </rPh>
    <rPh sb="15" eb="17">
      <t>シャリョウ</t>
    </rPh>
    <rPh sb="18" eb="21">
      <t>タイショウガイ</t>
    </rPh>
    <phoneticPr fontId="160"/>
  </si>
  <si>
    <t>安全・訓練等の実施記録</t>
    <phoneticPr fontId="160"/>
  </si>
  <si>
    <t>安衛法30条
仕様1-1-1-29</t>
    <rPh sb="0" eb="1">
      <t>アン</t>
    </rPh>
    <rPh sb="1" eb="2">
      <t>マモル</t>
    </rPh>
    <rPh sb="2" eb="3">
      <t>ホウ</t>
    </rPh>
    <rPh sb="5" eb="6">
      <t>ジョウ</t>
    </rPh>
    <rPh sb="7" eb="9">
      <t>シヨウ</t>
    </rPh>
    <phoneticPr fontId="160"/>
  </si>
  <si>
    <t>災害防止協議会活動記録 店社ﾊﾟﾄﾛｰﾙ実施記録　安全巡視 TBM KY実施記録 作業日報</t>
    <rPh sb="0" eb="2">
      <t>サイガイ</t>
    </rPh>
    <rPh sb="2" eb="4">
      <t>ボウシ</t>
    </rPh>
    <rPh sb="4" eb="7">
      <t>キョウギカイ</t>
    </rPh>
    <rPh sb="7" eb="9">
      <t>カツドウ</t>
    </rPh>
    <rPh sb="9" eb="11">
      <t>キロク</t>
    </rPh>
    <rPh sb="12" eb="13">
      <t>テン</t>
    </rPh>
    <rPh sb="13" eb="14">
      <t>シャ</t>
    </rPh>
    <rPh sb="20" eb="22">
      <t>ジッシ</t>
    </rPh>
    <rPh sb="22" eb="24">
      <t>キロク</t>
    </rPh>
    <rPh sb="25" eb="27">
      <t>アンゼン</t>
    </rPh>
    <rPh sb="27" eb="29">
      <t>ジュンシ</t>
    </rPh>
    <rPh sb="36" eb="38">
      <t>ジッシ</t>
    </rPh>
    <rPh sb="38" eb="40">
      <t>キロク</t>
    </rPh>
    <phoneticPr fontId="160"/>
  </si>
  <si>
    <t>安衛法15条の3、
安衛則18条の8</t>
    <rPh sb="0" eb="1">
      <t>アン</t>
    </rPh>
    <rPh sb="1" eb="2">
      <t>マモル</t>
    </rPh>
    <rPh sb="2" eb="3">
      <t>ホウ</t>
    </rPh>
    <rPh sb="5" eb="6">
      <t>ジョウ</t>
    </rPh>
    <rPh sb="10" eb="11">
      <t>アン</t>
    </rPh>
    <rPh sb="11" eb="12">
      <t>マモル</t>
    </rPh>
    <rPh sb="12" eb="13">
      <t>ノリ</t>
    </rPh>
    <rPh sb="15" eb="16">
      <t>ジョウ</t>
    </rPh>
    <phoneticPr fontId="160"/>
  </si>
  <si>
    <t>安衛法59条、
安衛則35条</t>
    <rPh sb="0" eb="1">
      <t>アン</t>
    </rPh>
    <rPh sb="1" eb="2">
      <t>マモル</t>
    </rPh>
    <rPh sb="2" eb="3">
      <t>ホウ</t>
    </rPh>
    <rPh sb="5" eb="6">
      <t>ジョウ</t>
    </rPh>
    <rPh sb="8" eb="9">
      <t>アン</t>
    </rPh>
    <rPh sb="9" eb="10">
      <t>マモル</t>
    </rPh>
    <rPh sb="10" eb="11">
      <t>ノリ</t>
    </rPh>
    <rPh sb="13" eb="14">
      <t>ジョウ</t>
    </rPh>
    <phoneticPr fontId="160"/>
  </si>
  <si>
    <t>使用機械、車両等の点検整備等がなされ、管理されていることを示す資料</t>
    <rPh sb="0" eb="2">
      <t>シヨウ</t>
    </rPh>
    <rPh sb="2" eb="4">
      <t>キカイ</t>
    </rPh>
    <rPh sb="5" eb="7">
      <t>シャリョウ</t>
    </rPh>
    <rPh sb="7" eb="8">
      <t>トウ</t>
    </rPh>
    <rPh sb="9" eb="11">
      <t>テンケン</t>
    </rPh>
    <rPh sb="11" eb="13">
      <t>セイビ</t>
    </rPh>
    <rPh sb="13" eb="14">
      <t>トウ</t>
    </rPh>
    <rPh sb="19" eb="21">
      <t>カンリ</t>
    </rPh>
    <rPh sb="29" eb="30">
      <t>シメ</t>
    </rPh>
    <rPh sb="31" eb="33">
      <t>シリョウ</t>
    </rPh>
    <phoneticPr fontId="160"/>
  </si>
  <si>
    <t>安衛則169条、
170条</t>
    <rPh sb="0" eb="1">
      <t>アン</t>
    </rPh>
    <rPh sb="1" eb="2">
      <t>マモル</t>
    </rPh>
    <rPh sb="2" eb="3">
      <t>ソク</t>
    </rPh>
    <rPh sb="6" eb="7">
      <t>ジョウ</t>
    </rPh>
    <rPh sb="12" eb="13">
      <t>ジョウ</t>
    </rPh>
    <phoneticPr fontId="160"/>
  </si>
  <si>
    <t>足場、支保工チェックリスト等</t>
    <rPh sb="0" eb="2">
      <t>アシバ</t>
    </rPh>
    <rPh sb="3" eb="4">
      <t>ササ</t>
    </rPh>
    <rPh sb="4" eb="5">
      <t>ホ</t>
    </rPh>
    <rPh sb="5" eb="6">
      <t>コウ</t>
    </rPh>
    <rPh sb="13" eb="14">
      <t>ナド</t>
    </rPh>
    <phoneticPr fontId="160"/>
  </si>
  <si>
    <t>安衛則567条</t>
    <rPh sb="0" eb="1">
      <t>アン</t>
    </rPh>
    <rPh sb="1" eb="2">
      <t>マモル</t>
    </rPh>
    <rPh sb="2" eb="3">
      <t>ソク</t>
    </rPh>
    <rPh sb="6" eb="7">
      <t>ジョウ</t>
    </rPh>
    <phoneticPr fontId="160"/>
  </si>
  <si>
    <t>山留め仮締切チェックリスト等</t>
    <rPh sb="0" eb="1">
      <t>ヤマ</t>
    </rPh>
    <rPh sb="1" eb="2">
      <t>ド</t>
    </rPh>
    <rPh sb="3" eb="4">
      <t>カリ</t>
    </rPh>
    <rPh sb="4" eb="5">
      <t>シ</t>
    </rPh>
    <rPh sb="5" eb="6">
      <t>キ</t>
    </rPh>
    <rPh sb="13" eb="14">
      <t>ナド</t>
    </rPh>
    <phoneticPr fontId="160"/>
  </si>
  <si>
    <t>安衛則370.373条</t>
    <rPh sb="0" eb="1">
      <t>アン</t>
    </rPh>
    <rPh sb="1" eb="2">
      <t>マモル</t>
    </rPh>
    <rPh sb="2" eb="3">
      <t>ソク</t>
    </rPh>
    <rPh sb="10" eb="11">
      <t>ジョウ</t>
    </rPh>
    <phoneticPr fontId="160"/>
  </si>
  <si>
    <t>下請検査の記録</t>
    <rPh sb="0" eb="2">
      <t>シタウ</t>
    </rPh>
    <rPh sb="2" eb="4">
      <t>ケンサ</t>
    </rPh>
    <rPh sb="5" eb="7">
      <t>キロク</t>
    </rPh>
    <phoneticPr fontId="160"/>
  </si>
  <si>
    <t>建設業法24条の4</t>
    <phoneticPr fontId="160"/>
  </si>
  <si>
    <t>社内検査の記録</t>
    <rPh sb="0" eb="2">
      <t>シャナイ</t>
    </rPh>
    <rPh sb="2" eb="4">
      <t>ケンサ</t>
    </rPh>
    <rPh sb="5" eb="7">
      <t>キロク</t>
    </rPh>
    <phoneticPr fontId="160"/>
  </si>
  <si>
    <t>富山県建設工事検査技術基準2条</t>
    <rPh sb="0" eb="3">
      <t>トヤマケン</t>
    </rPh>
    <rPh sb="3" eb="5">
      <t>ケンセツ</t>
    </rPh>
    <rPh sb="5" eb="7">
      <t>コウジ</t>
    </rPh>
    <rPh sb="7" eb="9">
      <t>ケンサ</t>
    </rPh>
    <rPh sb="9" eb="11">
      <t>ギジュツ</t>
    </rPh>
    <rPh sb="11" eb="13">
      <t>キジュン</t>
    </rPh>
    <rPh sb="14" eb="15">
      <t>ジョウ</t>
    </rPh>
    <phoneticPr fontId="160"/>
  </si>
  <si>
    <t>修補</t>
    <rPh sb="0" eb="1">
      <t>シュウ</t>
    </rPh>
    <rPh sb="1" eb="2">
      <t>ホ</t>
    </rPh>
    <phoneticPr fontId="160"/>
  </si>
  <si>
    <t>工事修補承諾書</t>
    <phoneticPr fontId="160"/>
  </si>
  <si>
    <t>検査</t>
    <rPh sb="0" eb="2">
      <t>ケンサ</t>
    </rPh>
    <phoneticPr fontId="160"/>
  </si>
  <si>
    <t>第102号の1</t>
    <rPh sb="0" eb="1">
      <t>ダイ</t>
    </rPh>
    <rPh sb="4" eb="5">
      <t>ゴウ</t>
    </rPh>
    <phoneticPr fontId="160"/>
  </si>
  <si>
    <t>修補指示時</t>
    <rPh sb="0" eb="1">
      <t>シュウ</t>
    </rPh>
    <rPh sb="1" eb="2">
      <t>ホ</t>
    </rPh>
    <rPh sb="2" eb="4">
      <t>シジ</t>
    </rPh>
    <rPh sb="4" eb="5">
      <t>ジ</t>
    </rPh>
    <phoneticPr fontId="160"/>
  </si>
  <si>
    <t>約款31条
検査9条</t>
    <rPh sb="6" eb="8">
      <t>ケンサ</t>
    </rPh>
    <rPh sb="9" eb="10">
      <t>ジョウ</t>
    </rPh>
    <phoneticPr fontId="160"/>
  </si>
  <si>
    <t>検査員</t>
    <rPh sb="0" eb="3">
      <t>ケンサイン</t>
    </rPh>
    <phoneticPr fontId="160"/>
  </si>
  <si>
    <t>提出済</t>
    <rPh sb="0" eb="2">
      <t>テイシュツ</t>
    </rPh>
    <rPh sb="2" eb="3">
      <t>スミ</t>
    </rPh>
    <phoneticPr fontId="160"/>
  </si>
  <si>
    <t>第98号</t>
    <rPh sb="0" eb="1">
      <t>ダイ</t>
    </rPh>
    <rPh sb="3" eb="4">
      <t>ゴウ</t>
    </rPh>
    <phoneticPr fontId="160"/>
  </si>
  <si>
    <t>修補完了時</t>
    <rPh sb="0" eb="1">
      <t>シュウ</t>
    </rPh>
    <rPh sb="1" eb="2">
      <t>ホ</t>
    </rPh>
    <rPh sb="2" eb="4">
      <t>カンリョウ</t>
    </rPh>
    <rPh sb="4" eb="5">
      <t>ジ</t>
    </rPh>
    <phoneticPr fontId="160"/>
  </si>
  <si>
    <t>約款31条
事務42条,検査10条</t>
    <rPh sb="6" eb="8">
      <t>ジム</t>
    </rPh>
    <rPh sb="10" eb="11">
      <t>ジョウ</t>
    </rPh>
    <rPh sb="12" eb="14">
      <t>ケンサ</t>
    </rPh>
    <rPh sb="16" eb="17">
      <t>ジョウ</t>
    </rPh>
    <phoneticPr fontId="160"/>
  </si>
  <si>
    <t>軽易な修補に係る修補工事完了届</t>
    <rPh sb="0" eb="2">
      <t>ケイイ</t>
    </rPh>
    <rPh sb="3" eb="4">
      <t>シュウ</t>
    </rPh>
    <rPh sb="4" eb="5">
      <t>ホ</t>
    </rPh>
    <rPh sb="6" eb="7">
      <t>カカ</t>
    </rPh>
    <rPh sb="8" eb="9">
      <t>シュウ</t>
    </rPh>
    <rPh sb="9" eb="10">
      <t>ホ</t>
    </rPh>
    <rPh sb="10" eb="12">
      <t>コウジ</t>
    </rPh>
    <rPh sb="12" eb="14">
      <t>カンリョウ</t>
    </rPh>
    <rPh sb="14" eb="15">
      <t>トドケ</t>
    </rPh>
    <phoneticPr fontId="160"/>
  </si>
  <si>
    <t>第102号の2</t>
    <rPh sb="0" eb="1">
      <t>ダイ</t>
    </rPh>
    <rPh sb="4" eb="5">
      <t>ゴウ</t>
    </rPh>
    <phoneticPr fontId="160"/>
  </si>
  <si>
    <t>修補完了時</t>
    <phoneticPr fontId="160"/>
  </si>
  <si>
    <t>約款31条
検査10条</t>
    <rPh sb="6" eb="8">
      <t>ケンサ</t>
    </rPh>
    <rPh sb="10" eb="11">
      <t>ジョウ</t>
    </rPh>
    <phoneticPr fontId="160"/>
  </si>
  <si>
    <t>検査員</t>
    <rPh sb="0" eb="2">
      <t>ケンサ</t>
    </rPh>
    <rPh sb="2" eb="3">
      <t>イン</t>
    </rPh>
    <phoneticPr fontId="160"/>
  </si>
  <si>
    <t>引渡</t>
    <rPh sb="0" eb="2">
      <t>ヒキワタ</t>
    </rPh>
    <phoneticPr fontId="160"/>
  </si>
  <si>
    <t>第62号</t>
    <rPh sb="0" eb="1">
      <t>ダイ</t>
    </rPh>
    <rPh sb="3" eb="4">
      <t>ゴウ</t>
    </rPh>
    <phoneticPr fontId="160"/>
  </si>
  <si>
    <t>完成検査合格時</t>
    <phoneticPr fontId="160"/>
  </si>
  <si>
    <t>請負代金請求書</t>
    <phoneticPr fontId="160"/>
  </si>
  <si>
    <t>第63号
第63号の2</t>
    <rPh sb="0" eb="1">
      <t>ダイ</t>
    </rPh>
    <rPh sb="3" eb="4">
      <t>ゴウ</t>
    </rPh>
    <rPh sb="5" eb="6">
      <t>ダイ</t>
    </rPh>
    <rPh sb="8" eb="9">
      <t>ゴウ</t>
    </rPh>
    <phoneticPr fontId="160"/>
  </si>
  <si>
    <t>R5.10.1 第63号の2追加</t>
    <rPh sb="8" eb="9">
      <t>ダイ</t>
    </rPh>
    <rPh sb="11" eb="12">
      <t>ゴウ</t>
    </rPh>
    <rPh sb="14" eb="16">
      <t>ツイカ</t>
    </rPh>
    <phoneticPr fontId="160"/>
  </si>
  <si>
    <t>リサイクル法</t>
    <rPh sb="5" eb="6">
      <t>ホウ</t>
    </rPh>
    <phoneticPr fontId="160"/>
  </si>
  <si>
    <t>再生資源利用実施書</t>
    <phoneticPr fontId="160"/>
  </si>
  <si>
    <t>完成後</t>
    <rPh sb="0" eb="2">
      <t>カンセイ</t>
    </rPh>
    <rPh sb="2" eb="3">
      <t>ゴ</t>
    </rPh>
    <phoneticPr fontId="160"/>
  </si>
  <si>
    <t>建設ﾘｻ法18条
仕様1-1-1-19の6､7</t>
    <rPh sb="0" eb="1">
      <t>ケン</t>
    </rPh>
    <rPh sb="1" eb="2">
      <t>セツ</t>
    </rPh>
    <rPh sb="4" eb="5">
      <t>ホウ</t>
    </rPh>
    <rPh sb="7" eb="8">
      <t>ジョウ</t>
    </rPh>
    <phoneticPr fontId="160"/>
  </si>
  <si>
    <t>該当建設資材を搬入した場合､COBRISで作成</t>
    <rPh sb="0" eb="2">
      <t>ガイトウ</t>
    </rPh>
    <rPh sb="2" eb="4">
      <t>ケンセツ</t>
    </rPh>
    <rPh sb="4" eb="6">
      <t>シザイ</t>
    </rPh>
    <rPh sb="7" eb="9">
      <t>ハンニュウ</t>
    </rPh>
    <rPh sb="11" eb="13">
      <t>バアイ</t>
    </rPh>
    <rPh sb="21" eb="23">
      <t>サクセイ</t>
    </rPh>
    <phoneticPr fontId="160"/>
  </si>
  <si>
    <t>再生資源利用促進実施書</t>
    <phoneticPr fontId="160"/>
  </si>
  <si>
    <t>該当建設副産物を搬出した場合､COBRISで作成</t>
    <rPh sb="0" eb="2">
      <t>ガイトウ</t>
    </rPh>
    <rPh sb="2" eb="4">
      <t>ケンセツ</t>
    </rPh>
    <rPh sb="4" eb="7">
      <t>フクサンブツ</t>
    </rPh>
    <rPh sb="8" eb="10">
      <t>ハンシュツ</t>
    </rPh>
    <rPh sb="12" eb="14">
      <t>バアイ</t>
    </rPh>
    <rPh sb="22" eb="24">
      <t>サクセイ</t>
    </rPh>
    <phoneticPr fontId="160"/>
  </si>
  <si>
    <t>【書類提出方法】
　●：紙で提出する書類
　○：電子データ（セキュアファイル交換サービス含む電子メール、情報共有システム等）による提出を基本とする書類。紙による提出も可。
【完成検査時に確認する書類】
　事務担当：出納局検査室工事検査班</t>
    <rPh sb="1" eb="3">
      <t>ショルイ</t>
    </rPh>
    <rPh sb="3" eb="5">
      <t>テイシュツ</t>
    </rPh>
    <rPh sb="5" eb="7">
      <t>ホウホウ</t>
    </rPh>
    <rPh sb="12" eb="13">
      <t>カミ</t>
    </rPh>
    <rPh sb="14" eb="16">
      <t>テイシュツ</t>
    </rPh>
    <rPh sb="18" eb="20">
      <t>ショルイ</t>
    </rPh>
    <rPh sb="99" eb="101">
      <t>ジム</t>
    </rPh>
    <rPh sb="101" eb="103">
      <t>タントウ</t>
    </rPh>
    <phoneticPr fontId="160"/>
  </si>
  <si>
    <t>〇：対象書類</t>
    <rPh sb="2" eb="4">
      <t>タイショウ</t>
    </rPh>
    <rPh sb="4" eb="6">
      <t>ショルイ</t>
    </rPh>
    <phoneticPr fontId="160"/>
  </si>
  <si>
    <t>〇：必須
△：提出済以外は必須</t>
    <rPh sb="2" eb="4">
      <t>ヒッスウ</t>
    </rPh>
    <rPh sb="7" eb="9">
      <t>テイシュツ</t>
    </rPh>
    <rPh sb="9" eb="10">
      <t>ズ</t>
    </rPh>
    <rPh sb="10" eb="12">
      <t>イガイ</t>
    </rPh>
    <rPh sb="13" eb="15">
      <t>ヒッスウ</t>
    </rPh>
    <phoneticPr fontId="160"/>
  </si>
  <si>
    <t>【用語の解説】
「約款」富山県建設工事標準請負契約約款　　　「仕様」土木工事共通仕様書（富山県土木部）(仕様)は条項関連資料　　「資料」設計積算資料（富山県土木部）　
「事務」土木部所管建設工事施行に関する事務取扱要領　　　　　　　　　　　　　　　　　　　　　　　　　　　　　　「監督」富山県土木部建設工事監督要領
「検査」富山県建設工事検査監察要領　　　　　「写撮」富山県土木工事写真撮影要領　　　　　　　　　　　　　　　　「電納」富山県電子納品運用ガイドライン（案）　　　　　　　　　　　　　　　　　　　　　　　　　　　　　　　　　　　　　　　　　　　　　　　　　　　　　　　　　　　　　　　　　　　　　　　　　　　　　　　　　　　　　　　　　　　　　　　　　　　　　　　　　　　　　　　　　　　　　　　　　　　　　　　　　　　　　　　　　　　　　　　　　　　　　　　　　　　　　　　　　　　　　　　　　　　　　　　　　　　　　　　　　　　　　　　　　　　　　　　　　　　　　　　　　　　　　　　　　　　　　　　　　　　　　　　　　　　　　　　　　　　　　　　　　　　　　　　　　　　　　　　　　　　　　　　　　　　　　　　　　　　　　　　　　　　　　　　　　　　　　　　　　「評定」工事成績評定要領　　　　　　　　　　「建設リサ法」建設リサイクル法(建設工事に係る資材の再資源化等に関する法律)　　　　　　　　　　　　　　　　　　　　　　　　　　　　　　　　　　　　　　　　　　　　　　　　　　　　　　　　　　　　　　　　　　　　　　　　　　　　　　　　　　　　　　　　　　　　　　　　　　　　　　　　　　　　　　　　　　　　　　　　　　　　　　　　　　　　　　　　　　　　　　　　　　　　　　　　　　　　 　　　　　　　　　　　　　　 　　　　　　「廃掃法」廃棄物の処理及び清掃に関する法律　「安衛法」労働安全衛生法　　　　　　　　　　　　　　　　　　　　　「安衛則」労働安全衛生規則　　　　　　　　　　　　　　　　　　　　　　　　　　　　　　　　　　　　　　　　　　　　　　　　　　　　　　　　　　　　　　　　　　　　　　　　　　　　　　　　　　　　　　　　　　　　　　　　　　　　　　　　　　　「道交法」道路交通法　　　　　　　　　　　　「入契法」公共工事の入札及び契約の適正化の促進に関する法律　　　　</t>
    <rPh sb="52" eb="54">
      <t>シヨウ</t>
    </rPh>
    <rPh sb="56" eb="58">
      <t>ジョウコウ</t>
    </rPh>
    <rPh sb="58" eb="60">
      <t>カンレン</t>
    </rPh>
    <rPh sb="60" eb="62">
      <t>シリョウ</t>
    </rPh>
    <rPh sb="68" eb="70">
      <t>セッケイ</t>
    </rPh>
    <rPh sb="70" eb="72">
      <t>セキサン</t>
    </rPh>
    <rPh sb="72" eb="74">
      <t>シリョウ</t>
    </rPh>
    <rPh sb="75" eb="77">
      <t>トヤマ</t>
    </rPh>
    <rPh sb="77" eb="78">
      <t>ケン</t>
    </rPh>
    <rPh sb="78" eb="80">
      <t>ドボク</t>
    </rPh>
    <rPh sb="80" eb="81">
      <t>ブ</t>
    </rPh>
    <rPh sb="159" eb="161">
      <t>ケンサ</t>
    </rPh>
    <rPh sb="169" eb="171">
      <t>ケンサ</t>
    </rPh>
    <rPh sb="171" eb="173">
      <t>カンサツ</t>
    </rPh>
    <rPh sb="564" eb="565">
      <t>セツ</t>
    </rPh>
    <rPh sb="578" eb="580">
      <t>ケンセツ</t>
    </rPh>
    <rPh sb="580" eb="582">
      <t>コウジ</t>
    </rPh>
    <rPh sb="583" eb="584">
      <t>カカ</t>
    </rPh>
    <rPh sb="585" eb="587">
      <t>シザイ</t>
    </rPh>
    <rPh sb="588" eb="592">
      <t>サイシゲンカ</t>
    </rPh>
    <rPh sb="592" eb="593">
      <t>トウ</t>
    </rPh>
    <rPh sb="594" eb="595">
      <t>カン</t>
    </rPh>
    <rPh sb="597" eb="599">
      <t>ホウリツ</t>
    </rPh>
    <rPh sb="836" eb="837">
      <t>ソク</t>
    </rPh>
    <rPh sb="844" eb="846">
      <t>キソク</t>
    </rPh>
    <rPh sb="976" eb="977">
      <t>ニュウ</t>
    </rPh>
    <phoneticPr fontId="160"/>
  </si>
  <si>
    <t>項目</t>
    <rPh sb="0" eb="2">
      <t>コウモク</t>
    </rPh>
    <phoneticPr fontId="160"/>
  </si>
  <si>
    <t>記載内容の例</t>
    <rPh sb="0" eb="2">
      <t>キサイ</t>
    </rPh>
    <rPh sb="2" eb="4">
      <t>ナイヨウ</t>
    </rPh>
    <rPh sb="5" eb="6">
      <t>レイ</t>
    </rPh>
    <phoneticPr fontId="160"/>
  </si>
  <si>
    <t>□１計画工程表　　　　</t>
    <phoneticPr fontId="160"/>
  </si>
  <si>
    <t>工種等に分類した計画工程、月単位の計画出来高率を記入</t>
    <rPh sb="0" eb="1">
      <t>コウ</t>
    </rPh>
    <rPh sb="1" eb="3">
      <t>シュトウ</t>
    </rPh>
    <rPh sb="4" eb="6">
      <t>ブンルイ</t>
    </rPh>
    <rPh sb="8" eb="10">
      <t>ケイカク</t>
    </rPh>
    <rPh sb="10" eb="12">
      <t>コウテイ</t>
    </rPh>
    <rPh sb="13" eb="14">
      <t>ツキ</t>
    </rPh>
    <rPh sb="14" eb="16">
      <t>タンイ</t>
    </rPh>
    <rPh sb="17" eb="19">
      <t>ケイカク</t>
    </rPh>
    <rPh sb="19" eb="21">
      <t>デキ</t>
    </rPh>
    <rPh sb="21" eb="22">
      <t>タカ</t>
    </rPh>
    <rPh sb="22" eb="23">
      <t>リツ</t>
    </rPh>
    <rPh sb="24" eb="26">
      <t>キニュウ</t>
    </rPh>
    <phoneticPr fontId="160"/>
  </si>
  <si>
    <t>□２主要資材</t>
    <phoneticPr fontId="160"/>
  </si>
  <si>
    <t>資材の品名、規格、品質証明方法、製造及び取扱会社等</t>
    <rPh sb="0" eb="2">
      <t>シザイ</t>
    </rPh>
    <rPh sb="3" eb="5">
      <t>ヒンメイ</t>
    </rPh>
    <rPh sb="6" eb="8">
      <t>キカク</t>
    </rPh>
    <rPh sb="9" eb="11">
      <t>ヒンシツ</t>
    </rPh>
    <rPh sb="11" eb="13">
      <t>ショウメイ</t>
    </rPh>
    <rPh sb="13" eb="15">
      <t>ホウホウ</t>
    </rPh>
    <rPh sb="16" eb="18">
      <t>セイゾウ</t>
    </rPh>
    <rPh sb="18" eb="19">
      <t>オヨ</t>
    </rPh>
    <rPh sb="20" eb="22">
      <t>トリアツカイ</t>
    </rPh>
    <rPh sb="22" eb="24">
      <t>カイシャ</t>
    </rPh>
    <rPh sb="24" eb="25">
      <t>ナド</t>
    </rPh>
    <phoneticPr fontId="160"/>
  </si>
  <si>
    <t>□３施工方法</t>
    <phoneticPr fontId="160"/>
  </si>
  <si>
    <t>主要工種毎の施工順序、施工方法及び施工上の留意事項について使用する機械や設備を含めて記載</t>
    <rPh sb="0" eb="2">
      <t>シュヨウ</t>
    </rPh>
    <rPh sb="2" eb="3">
      <t>コウ</t>
    </rPh>
    <rPh sb="3" eb="4">
      <t>シュ</t>
    </rPh>
    <rPh sb="4" eb="5">
      <t>ゴト</t>
    </rPh>
    <rPh sb="6" eb="8">
      <t>セコウ</t>
    </rPh>
    <rPh sb="8" eb="10">
      <t>ジュンジョ</t>
    </rPh>
    <rPh sb="11" eb="13">
      <t>セコウ</t>
    </rPh>
    <rPh sb="13" eb="15">
      <t>ホウホウ</t>
    </rPh>
    <rPh sb="15" eb="16">
      <t>オヨ</t>
    </rPh>
    <rPh sb="17" eb="19">
      <t>セコウ</t>
    </rPh>
    <rPh sb="19" eb="20">
      <t>ジョウ</t>
    </rPh>
    <rPh sb="21" eb="23">
      <t>リュウイ</t>
    </rPh>
    <rPh sb="23" eb="25">
      <t>ジコウ</t>
    </rPh>
    <rPh sb="29" eb="31">
      <t>シヨウ</t>
    </rPh>
    <rPh sb="33" eb="35">
      <t>キカイ</t>
    </rPh>
    <rPh sb="36" eb="38">
      <t>セツビ</t>
    </rPh>
    <rPh sb="39" eb="40">
      <t>フク</t>
    </rPh>
    <rPh sb="42" eb="44">
      <t>キサイ</t>
    </rPh>
    <phoneticPr fontId="160"/>
  </si>
  <si>
    <t>□４施工管理計画</t>
    <phoneticPr fontId="160"/>
  </si>
  <si>
    <t>出来形･品質管理基準、段階確認･検査員検査･下請検査･社内検査等</t>
    <rPh sb="0" eb="2">
      <t>デキ</t>
    </rPh>
    <rPh sb="2" eb="3">
      <t>ガタ</t>
    </rPh>
    <rPh sb="4" eb="6">
      <t>ヒンシツ</t>
    </rPh>
    <rPh sb="6" eb="8">
      <t>カンリ</t>
    </rPh>
    <rPh sb="8" eb="10">
      <t>キジュン</t>
    </rPh>
    <rPh sb="11" eb="13">
      <t>ダンカイ</t>
    </rPh>
    <rPh sb="13" eb="15">
      <t>カクニン</t>
    </rPh>
    <rPh sb="16" eb="18">
      <t>ケンサ</t>
    </rPh>
    <rPh sb="18" eb="19">
      <t>イン</t>
    </rPh>
    <rPh sb="19" eb="21">
      <t>ケンサ</t>
    </rPh>
    <rPh sb="22" eb="24">
      <t>シタウ</t>
    </rPh>
    <rPh sb="24" eb="26">
      <t>ケンサ</t>
    </rPh>
    <rPh sb="27" eb="29">
      <t>シャナイ</t>
    </rPh>
    <rPh sb="29" eb="31">
      <t>ケンサ</t>
    </rPh>
    <rPh sb="31" eb="32">
      <t>トウ</t>
    </rPh>
    <phoneticPr fontId="160"/>
  </si>
  <si>
    <t>□５安全管理</t>
    <phoneticPr fontId="160"/>
  </si>
  <si>
    <t>安全管理組織図､安全施工計画､作業主任者や専門技術者の専任､安全教育訓練､
新規入場者教育､安全パトロール､KY､機械の点検整備等の管理方法等</t>
    <rPh sb="8" eb="10">
      <t>アンゼン</t>
    </rPh>
    <rPh sb="10" eb="12">
      <t>セコウ</t>
    </rPh>
    <rPh sb="12" eb="14">
      <t>ケイカク</t>
    </rPh>
    <rPh sb="21" eb="23">
      <t>センモン</t>
    </rPh>
    <rPh sb="23" eb="25">
      <t>ギジュツ</t>
    </rPh>
    <rPh sb="25" eb="26">
      <t>シャ</t>
    </rPh>
    <rPh sb="27" eb="29">
      <t>センニン</t>
    </rPh>
    <rPh sb="46" eb="48">
      <t>アンゼン</t>
    </rPh>
    <rPh sb="57" eb="59">
      <t>キカイ</t>
    </rPh>
    <rPh sb="60" eb="62">
      <t>テンケン</t>
    </rPh>
    <rPh sb="62" eb="64">
      <t>セイビ</t>
    </rPh>
    <rPh sb="64" eb="65">
      <t>トウ</t>
    </rPh>
    <rPh sb="66" eb="68">
      <t>カンリ</t>
    </rPh>
    <rPh sb="68" eb="70">
      <t>ホウホウ</t>
    </rPh>
    <rPh sb="70" eb="71">
      <t>トウ</t>
    </rPh>
    <phoneticPr fontId="160"/>
  </si>
  <si>
    <t>□６緊急時の体制及び対応</t>
    <phoneticPr fontId="160"/>
  </si>
  <si>
    <t>緊急連絡系統図、夜間・休日連絡先等</t>
    <rPh sb="16" eb="17">
      <t>トウ</t>
    </rPh>
    <phoneticPr fontId="160"/>
  </si>
  <si>
    <t>□７交通管理</t>
    <phoneticPr fontId="160"/>
  </si>
  <si>
    <t>過積載防止対策、交通安全対策、交通切りまわし及び規制計画、保安施設設置計画及び保守点検計画、現道補修・防塵処理方法等</t>
    <rPh sb="0" eb="3">
      <t>カセキサイ</t>
    </rPh>
    <rPh sb="3" eb="5">
      <t>ボウシ</t>
    </rPh>
    <rPh sb="5" eb="7">
      <t>タイサク</t>
    </rPh>
    <rPh sb="8" eb="10">
      <t>コウツウ</t>
    </rPh>
    <rPh sb="10" eb="12">
      <t>アンゼン</t>
    </rPh>
    <rPh sb="12" eb="14">
      <t>タイサク</t>
    </rPh>
    <rPh sb="15" eb="17">
      <t>コウツウ</t>
    </rPh>
    <rPh sb="17" eb="18">
      <t>キ</t>
    </rPh>
    <rPh sb="22" eb="23">
      <t>オヨ</t>
    </rPh>
    <rPh sb="24" eb="26">
      <t>キセイ</t>
    </rPh>
    <rPh sb="26" eb="28">
      <t>ケイカク</t>
    </rPh>
    <rPh sb="29" eb="31">
      <t>ホアン</t>
    </rPh>
    <rPh sb="31" eb="33">
      <t>シセツ</t>
    </rPh>
    <rPh sb="33" eb="35">
      <t>セッチ</t>
    </rPh>
    <rPh sb="35" eb="37">
      <t>ケイカク</t>
    </rPh>
    <rPh sb="37" eb="38">
      <t>オヨ</t>
    </rPh>
    <rPh sb="39" eb="41">
      <t>ホシュ</t>
    </rPh>
    <rPh sb="41" eb="43">
      <t>テンケン</t>
    </rPh>
    <rPh sb="43" eb="45">
      <t>ケイカク</t>
    </rPh>
    <rPh sb="46" eb="47">
      <t>ゲン</t>
    </rPh>
    <rPh sb="47" eb="48">
      <t>ドウ</t>
    </rPh>
    <rPh sb="48" eb="50">
      <t>ホシュウ</t>
    </rPh>
    <rPh sb="51" eb="53">
      <t>ボウジン</t>
    </rPh>
    <rPh sb="53" eb="55">
      <t>ショリ</t>
    </rPh>
    <rPh sb="55" eb="57">
      <t>ホウホウ</t>
    </rPh>
    <rPh sb="57" eb="58">
      <t>トウ</t>
    </rPh>
    <phoneticPr fontId="160"/>
  </si>
  <si>
    <t>□８環境対策</t>
    <phoneticPr fontId="160"/>
  </si>
  <si>
    <t>騒音・振動・地盤沈下・水質汚濁対策、ゴミ・ほこりの処理、事業損失防止対策（家屋調査・地下水観測等）、産業廃棄物の対応等</t>
    <rPh sb="0" eb="2">
      <t>ソウオン</t>
    </rPh>
    <rPh sb="3" eb="5">
      <t>シンドウ</t>
    </rPh>
    <rPh sb="6" eb="8">
      <t>ジバン</t>
    </rPh>
    <rPh sb="8" eb="10">
      <t>チンカ</t>
    </rPh>
    <rPh sb="11" eb="13">
      <t>スイシツ</t>
    </rPh>
    <rPh sb="13" eb="15">
      <t>オダク</t>
    </rPh>
    <rPh sb="15" eb="17">
      <t>タイサク</t>
    </rPh>
    <rPh sb="25" eb="27">
      <t>ショリ</t>
    </rPh>
    <rPh sb="28" eb="30">
      <t>ジギョウ</t>
    </rPh>
    <rPh sb="30" eb="32">
      <t>ソンシツ</t>
    </rPh>
    <rPh sb="32" eb="34">
      <t>ボウシ</t>
    </rPh>
    <rPh sb="34" eb="36">
      <t>タイサク</t>
    </rPh>
    <rPh sb="37" eb="39">
      <t>カオク</t>
    </rPh>
    <rPh sb="39" eb="41">
      <t>チョウサ</t>
    </rPh>
    <rPh sb="42" eb="45">
      <t>チカスイ</t>
    </rPh>
    <rPh sb="45" eb="47">
      <t>カンソク</t>
    </rPh>
    <rPh sb="47" eb="48">
      <t>トウ</t>
    </rPh>
    <rPh sb="50" eb="52">
      <t>サンギョウ</t>
    </rPh>
    <rPh sb="52" eb="55">
      <t>ハイキブツ</t>
    </rPh>
    <rPh sb="56" eb="58">
      <t>タイオウ</t>
    </rPh>
    <rPh sb="58" eb="59">
      <t>ナド</t>
    </rPh>
    <phoneticPr fontId="160"/>
  </si>
  <si>
    <t>□９現場作業環境の整備</t>
    <rPh sb="2" eb="4">
      <t>ゲンバ</t>
    </rPh>
    <rPh sb="4" eb="6">
      <t>サギョウ</t>
    </rPh>
    <rPh sb="6" eb="8">
      <t>カンキョウ</t>
    </rPh>
    <rPh sb="9" eb="11">
      <t>セイビ</t>
    </rPh>
    <phoneticPr fontId="160"/>
  </si>
  <si>
    <t>現場作業環境の整備について記載。工事ＰＲ､作業員作業環境の美化､現場事務所･トイレ等の快適な労働環境の改善、地域とのｺﾐｭﾆｹｰｼｮﾝや工事の理解促進等</t>
    <rPh sb="0" eb="2">
      <t>ゲンバ</t>
    </rPh>
    <rPh sb="2" eb="4">
      <t>サギョウ</t>
    </rPh>
    <rPh sb="4" eb="6">
      <t>カンキョウ</t>
    </rPh>
    <rPh sb="7" eb="9">
      <t>セイビ</t>
    </rPh>
    <rPh sb="13" eb="15">
      <t>キサイ</t>
    </rPh>
    <rPh sb="16" eb="18">
      <t>コウジ</t>
    </rPh>
    <rPh sb="29" eb="31">
      <t>ビカ</t>
    </rPh>
    <rPh sb="32" eb="34">
      <t>ゲンバ</t>
    </rPh>
    <rPh sb="34" eb="36">
      <t>ジム</t>
    </rPh>
    <rPh sb="36" eb="37">
      <t>ショ</t>
    </rPh>
    <rPh sb="41" eb="42">
      <t>トウ</t>
    </rPh>
    <rPh sb="43" eb="45">
      <t>カイテキ</t>
    </rPh>
    <rPh sb="46" eb="48">
      <t>ロウドウ</t>
    </rPh>
    <rPh sb="48" eb="50">
      <t>カンキョウ</t>
    </rPh>
    <rPh sb="51" eb="53">
      <t>カイゼン</t>
    </rPh>
    <rPh sb="54" eb="56">
      <t>チイキ</t>
    </rPh>
    <rPh sb="68" eb="70">
      <t>コウジ</t>
    </rPh>
    <rPh sb="71" eb="73">
      <t>リカイ</t>
    </rPh>
    <rPh sb="73" eb="75">
      <t>ソクシン</t>
    </rPh>
    <rPh sb="75" eb="76">
      <t>トウ</t>
    </rPh>
    <phoneticPr fontId="160"/>
  </si>
  <si>
    <t>□10再生資源の利用の促進と
　　建設副産物の適正処理方法</t>
    <phoneticPr fontId="160"/>
  </si>
  <si>
    <t>再生資源利用計画書、再生資源利用促進計画書を添付</t>
    <rPh sb="22" eb="24">
      <t>テンプ</t>
    </rPh>
    <phoneticPr fontId="160"/>
  </si>
  <si>
    <t>□11その他</t>
    <phoneticPr fontId="160"/>
  </si>
  <si>
    <t>官公庁への手続き､地元説明･回覧､休日の確保､総合評価方式の技術提案の内容が確認できる箇所一覧表、その他(特記仕様書で定められている事項等)</t>
    <rPh sb="0" eb="3">
      <t>カンコウチョウ</t>
    </rPh>
    <rPh sb="5" eb="7">
      <t>テツヅ</t>
    </rPh>
    <rPh sb="9" eb="11">
      <t>ジモト</t>
    </rPh>
    <rPh sb="11" eb="13">
      <t>セツメイ</t>
    </rPh>
    <rPh sb="14" eb="16">
      <t>カイラン</t>
    </rPh>
    <rPh sb="17" eb="19">
      <t>キュウジツ</t>
    </rPh>
    <rPh sb="20" eb="22">
      <t>カクホ</t>
    </rPh>
    <rPh sb="23" eb="25">
      <t>ソウゴウ</t>
    </rPh>
    <rPh sb="25" eb="27">
      <t>ヒョウカ</t>
    </rPh>
    <rPh sb="27" eb="29">
      <t>ホウシキ</t>
    </rPh>
    <rPh sb="30" eb="32">
      <t>ギジュツ</t>
    </rPh>
    <rPh sb="32" eb="34">
      <t>テイアン</t>
    </rPh>
    <rPh sb="35" eb="37">
      <t>ナイヨウ</t>
    </rPh>
    <rPh sb="38" eb="40">
      <t>カクニン</t>
    </rPh>
    <rPh sb="43" eb="45">
      <t>カショ</t>
    </rPh>
    <rPh sb="45" eb="47">
      <t>イチラン</t>
    </rPh>
    <rPh sb="47" eb="48">
      <t>ヒョウ</t>
    </rPh>
    <rPh sb="51" eb="52">
      <t>タ</t>
    </rPh>
    <rPh sb="53" eb="55">
      <t>トッキ</t>
    </rPh>
    <rPh sb="55" eb="57">
      <t>シヨウ</t>
    </rPh>
    <rPh sb="57" eb="58">
      <t>ショ</t>
    </rPh>
    <rPh sb="59" eb="60">
      <t>サダ</t>
    </rPh>
    <rPh sb="66" eb="68">
      <t>ジコウ</t>
    </rPh>
    <rPh sb="68" eb="69">
      <t>トウ</t>
    </rPh>
    <phoneticPr fontId="160"/>
  </si>
  <si>
    <t>管理者</t>
    <rPh sb="0" eb="3">
      <t>カンリシャ</t>
    </rPh>
    <phoneticPr fontId="3"/>
  </si>
  <si>
    <t>管理者</t>
    <rPh sb="0" eb="3">
      <t>カンリシャ</t>
    </rPh>
    <phoneticPr fontId="3"/>
  </si>
  <si>
    <t>・下表の項目について記載
・当初請負代金額が500万円未満の工事の場合、1、3、4、7（交通規制がある場合を除く）、8、9の項目を省略するものとする。
※7交通管理を省略の場合、過積載防止対策については11その他に記載すること。
※ASPの場合、データでの提出必須とする。</t>
    <phoneticPr fontId="3"/>
  </si>
  <si>
    <r>
      <t>【</t>
    </r>
    <r>
      <rPr>
        <b/>
        <sz val="16"/>
        <color theme="9" tint="-0.249977111117893"/>
        <rFont val="ＭＳ ゴシック"/>
        <family val="3"/>
        <charset val="128"/>
      </rPr>
      <t>富山県</t>
    </r>
    <r>
      <rPr>
        <b/>
        <sz val="16"/>
        <color rgb="FFFF0000"/>
        <rFont val="ＭＳ ゴシック"/>
        <family val="3"/>
        <charset val="128"/>
      </rPr>
      <t xml:space="preserve">令和6年4月1日版
</t>
    </r>
    <r>
      <rPr>
        <b/>
        <sz val="16"/>
        <color theme="9" tint="-0.249977111117893"/>
        <rFont val="ＭＳ ゴシック"/>
        <family val="3"/>
        <charset val="128"/>
      </rPr>
      <t>を準用</t>
    </r>
    <r>
      <rPr>
        <b/>
        <sz val="16"/>
        <color rgb="FFFF0000"/>
        <rFont val="ＭＳ ゴシック"/>
        <family val="3"/>
        <charset val="128"/>
      </rPr>
      <t>】</t>
    </r>
    <rPh sb="1" eb="4">
      <t>トヤマケン</t>
    </rPh>
    <rPh sb="15" eb="17">
      <t>ジュンヨウ</t>
    </rPh>
    <phoneticPr fontId="3"/>
  </si>
  <si>
    <r>
      <t>砺波広域圏事務組合</t>
    </r>
    <r>
      <rPr>
        <sz val="16"/>
        <rFont val="ＭＳ ゴシック"/>
        <family val="3"/>
        <charset val="128"/>
      </rPr>
      <t>土木建築工事費前金払取扱規則</t>
    </r>
    <rPh sb="0" eb="2">
      <t>トナミ</t>
    </rPh>
    <rPh sb="2" eb="5">
      <t>コウイキケン</t>
    </rPh>
    <rPh sb="5" eb="7">
      <t>ジム</t>
    </rPh>
    <rPh sb="7" eb="9">
      <t>クミアイ</t>
    </rPh>
    <rPh sb="9" eb="11">
      <t>ドボク</t>
    </rPh>
    <phoneticPr fontId="3"/>
  </si>
  <si>
    <t>〇</t>
    <phoneticPr fontId="3"/>
  </si>
  <si>
    <r>
      <t>○</t>
    </r>
    <r>
      <rPr>
        <b/>
        <sz val="16"/>
        <color rgb="FFFF0000"/>
        <rFont val="ＭＳ ゴシック"/>
        <family val="3"/>
        <charset val="128"/>
      </rPr>
      <t>※</t>
    </r>
    <phoneticPr fontId="160"/>
  </si>
  <si>
    <r>
      <t xml:space="preserve">電子納品を省略することができる。出来形管理写真として兼ねる場合は省略不可。
</t>
    </r>
    <r>
      <rPr>
        <b/>
        <sz val="16"/>
        <color rgb="FFFF0000"/>
        <rFont val="ＭＳ ゴシック"/>
        <family val="3"/>
        <charset val="128"/>
      </rPr>
      <t>※ASPの場合、データでの提出必須とする。</t>
    </r>
    <rPh sb="0" eb="2">
      <t>デンシ</t>
    </rPh>
    <rPh sb="2" eb="4">
      <t>ノウヒン</t>
    </rPh>
    <rPh sb="5" eb="7">
      <t>ショウリャク</t>
    </rPh>
    <rPh sb="16" eb="18">
      <t>デキ</t>
    </rPh>
    <rPh sb="18" eb="19">
      <t>ガタ</t>
    </rPh>
    <rPh sb="19" eb="21">
      <t>カンリ</t>
    </rPh>
    <rPh sb="21" eb="23">
      <t>シャシン</t>
    </rPh>
    <rPh sb="26" eb="27">
      <t>カ</t>
    </rPh>
    <rPh sb="29" eb="31">
      <t>バアイ</t>
    </rPh>
    <rPh sb="32" eb="34">
      <t>ショウリャク</t>
    </rPh>
    <rPh sb="34" eb="36">
      <t>フカ</t>
    </rPh>
    <phoneticPr fontId="160"/>
  </si>
  <si>
    <r>
      <t xml:space="preserve">･変更のあった部分のみ提出
･数量等の軽微な変更の場合は提出不要
</t>
    </r>
    <r>
      <rPr>
        <b/>
        <sz val="16"/>
        <color rgb="FFFF0000"/>
        <rFont val="ＭＳ ゴシック"/>
        <family val="3"/>
        <charset val="128"/>
      </rPr>
      <t>※ASPの場合、データでの提出必須とする。</t>
    </r>
    <rPh sb="1" eb="3">
      <t>ヘンコウ</t>
    </rPh>
    <rPh sb="7" eb="9">
      <t>ブブン</t>
    </rPh>
    <rPh sb="11" eb="13">
      <t>テイシュツ</t>
    </rPh>
    <rPh sb="17" eb="18">
      <t>トウ</t>
    </rPh>
    <rPh sb="19" eb="21">
      <t>ケイビ</t>
    </rPh>
    <rPh sb="22" eb="24">
      <t>ヘンコウ</t>
    </rPh>
    <rPh sb="25" eb="27">
      <t>バアイ</t>
    </rPh>
    <phoneticPr fontId="160"/>
  </si>
  <si>
    <r>
      <t xml:space="preserve">土木工事施工管理基準に係るもの
</t>
    </r>
    <r>
      <rPr>
        <b/>
        <sz val="16"/>
        <color rgb="FFFF0000"/>
        <rFont val="ＭＳ ゴシック"/>
        <family val="3"/>
        <charset val="128"/>
      </rPr>
      <t>※ASPの場合、データでの提出可とする。</t>
    </r>
    <phoneticPr fontId="160"/>
  </si>
  <si>
    <r>
      <t>【書類提出方法】
　●：紙で提出する書類
　○：電子メール（セキュアファイル交換サービス含む）による提出を基本とする書類。紙による提出も可。
【完成検査時に確認する書類】
　事務担当：</t>
    </r>
    <r>
      <rPr>
        <sz val="16"/>
        <color theme="9" tint="-0.249977111117893"/>
        <rFont val="ＭＳ ゴシック"/>
        <family val="3"/>
        <charset val="128"/>
      </rPr>
      <t>砺波広域圏事務組合が定める</t>
    </r>
    <r>
      <rPr>
        <sz val="16"/>
        <rFont val="ＭＳ ゴシック"/>
        <family val="3"/>
        <charset val="128"/>
      </rPr>
      <t>検査員</t>
    </r>
    <rPh sb="1" eb="3">
      <t>ショルイ</t>
    </rPh>
    <rPh sb="3" eb="5">
      <t>テイシュツ</t>
    </rPh>
    <rPh sb="5" eb="7">
      <t>ホウホウ</t>
    </rPh>
    <rPh sb="12" eb="13">
      <t>カミ</t>
    </rPh>
    <rPh sb="14" eb="16">
      <t>テイシュツ</t>
    </rPh>
    <rPh sb="18" eb="20">
      <t>ショルイ</t>
    </rPh>
    <rPh sb="24" eb="26">
      <t>デンシ</t>
    </rPh>
    <rPh sb="38" eb="40">
      <t>コウカン</t>
    </rPh>
    <rPh sb="44" eb="45">
      <t>フク</t>
    </rPh>
    <rPh sb="50" eb="52">
      <t>テイシュツ</t>
    </rPh>
    <rPh sb="53" eb="55">
      <t>キホン</t>
    </rPh>
    <rPh sb="58" eb="60">
      <t>ショルイ</t>
    </rPh>
    <rPh sb="61" eb="62">
      <t>カミ</t>
    </rPh>
    <rPh sb="65" eb="67">
      <t>テイシュツ</t>
    </rPh>
    <rPh sb="68" eb="69">
      <t>カ</t>
    </rPh>
    <rPh sb="88" eb="90">
      <t>ジム</t>
    </rPh>
    <rPh sb="90" eb="92">
      <t>タントウ</t>
    </rPh>
    <rPh sb="108" eb="109">
      <t>イン</t>
    </rPh>
    <phoneticPr fontId="3"/>
  </si>
  <si>
    <r>
      <t>【用語の解説】
「約款」</t>
    </r>
    <r>
      <rPr>
        <sz val="16"/>
        <color theme="9" tint="-0.249977111117893"/>
        <rFont val="ＭＳ ゴシック"/>
        <family val="3"/>
        <charset val="128"/>
      </rPr>
      <t>砺波広域圏事務組合</t>
    </r>
    <r>
      <rPr>
        <sz val="16"/>
        <rFont val="ＭＳ ゴシック"/>
        <family val="3"/>
        <charset val="128"/>
      </rPr>
      <t>建設工事標準請負契約約款　　　「仕様」土木工事共通仕様書（富山県土木部）(仕様)は条項関連資料　　「資料」設計積算資料（富山県土木部）　
「事務」土木部所管建設工事施行に関する事務取扱要領</t>
    </r>
    <r>
      <rPr>
        <sz val="16"/>
        <color theme="9" tint="-0.249977111117893"/>
        <rFont val="ＭＳ ゴシック"/>
        <family val="3"/>
        <charset val="128"/>
      </rPr>
      <t>を参照</t>
    </r>
    <r>
      <rPr>
        <sz val="16"/>
        <rFont val="ＭＳ ゴシック"/>
        <family val="3"/>
        <charset val="128"/>
      </rPr>
      <t>　　　　　　　　　　　　　　　　　　　　　　　　　　　　　　　　　「監督」富山県土木部建設工事監督要領</t>
    </r>
    <r>
      <rPr>
        <sz val="16"/>
        <color theme="9" tint="-0.249977111117893"/>
        <rFont val="ＭＳ ゴシック"/>
        <family val="3"/>
        <charset val="128"/>
      </rPr>
      <t>を参照</t>
    </r>
    <r>
      <rPr>
        <sz val="16"/>
        <rFont val="ＭＳ ゴシック"/>
        <family val="3"/>
        <charset val="128"/>
      </rPr>
      <t xml:space="preserve">
「検査」</t>
    </r>
    <r>
      <rPr>
        <sz val="16"/>
        <color theme="9" tint="-0.249977111117893"/>
        <rFont val="ＭＳ ゴシック"/>
        <family val="3"/>
        <charset val="128"/>
      </rPr>
      <t>砺波広域圏事務組合建設請負工事等検査規程　</t>
    </r>
    <r>
      <rPr>
        <sz val="16"/>
        <rFont val="ＭＳ ゴシック"/>
        <family val="3"/>
        <charset val="128"/>
      </rPr>
      <t>　　　「写撮」富山県土木工事写真撮影要領</t>
    </r>
    <r>
      <rPr>
        <sz val="16"/>
        <color theme="9" tint="-0.249977111117893"/>
        <rFont val="ＭＳ ゴシック"/>
        <family val="3"/>
        <charset val="128"/>
      </rPr>
      <t>を参照</t>
    </r>
    <r>
      <rPr>
        <sz val="16"/>
        <rFont val="ＭＳ ゴシック"/>
        <family val="3"/>
        <charset val="128"/>
      </rPr>
      <t>　　　　　　　　　　　　　「電納」富山県電子納品運用ガイドライン（案）</t>
    </r>
    <r>
      <rPr>
        <sz val="16"/>
        <color theme="9" tint="-0.249977111117893"/>
        <rFont val="ＭＳ ゴシック"/>
        <family val="3"/>
        <charset val="128"/>
      </rPr>
      <t>を参照</t>
    </r>
    <r>
      <rPr>
        <sz val="16"/>
        <rFont val="ＭＳ ゴシック"/>
        <family val="3"/>
        <charset val="128"/>
      </rPr>
      <t>　　　　　　　　　　　　　　　　　　　　　　　　　　　　　　　　　　　　　　　　　　　　　　　　　　　　　　　　　　　　　　　　　　　　　　　　　　　　　　　　　　　　　　　　　　　　　　　　　　　　　　　　　　　　　　　　　　　　　　　　　　　　　　　　　　　　　　　　　　　　　　　　　　　　　　　　　　　　　　　　　　　　　　　　　　　　　　　　　　　　　　　　　　　　　　　　　　　　　　　　　　　　　　　　　　　　　　　　　　　　　　　　　　　　　　　　　　　　　　　　　　　　　　　　　　　　　　　　　　　　　　　　　　　　　　　　　　　　　　　　　　　　　　　　　　　　　　　　　　　　　　　　　「評定」</t>
    </r>
    <r>
      <rPr>
        <sz val="16"/>
        <color theme="9" tint="-0.249977111117893"/>
        <rFont val="ＭＳ ゴシック"/>
        <family val="3"/>
        <charset val="128"/>
      </rPr>
      <t>砺波市請負工事成績評定要領に準じる</t>
    </r>
    <r>
      <rPr>
        <sz val="16"/>
        <rFont val="ＭＳ ゴシック"/>
        <family val="3"/>
        <charset val="128"/>
      </rPr>
      <t>　　　　　「建設リサ法」建設リサイクル法(建設工事に係る資材の再資源化等に関する法律)　　　　　　　　　　　　　　　　　　　　　　　　　　　　　　　　　　　　　　　　　　　　　　　　　　　　　　　　　　　　　　　　　　　　　　　　　　　　　　　　　　　　　　　　　　　　　　　　　　　　　　　　　　　　　　　　　　　　　　　　　　　　　　　　　　　　　　　　　　　　　　　　　　　　　　　　　　　　 　　　　　　　　　　　　　　 　　　　　　「廃掃法」廃棄物の処理及び清掃に関する法律　「安衛法」労働安全衛生法　　　　　　　　　　　　　　　　　　　　　「安衛則」労働安全衛生規則　　　　　　　　　　　　　　　　　　　　　　　　　　　　　　　　　　　　　　　　　　　　　　　　　　　　　　　　　　　　　　　　　　　　　　　　　　　　　　　　　　　　　　　　　　　　　　　　　　　　　　　　　　　「道交法」道路交通法　　　　　　　　　　　　「入契法」公共工事の入札及び契約の適正化の促進に関する法律　　　　</t>
    </r>
    <rPh sb="58" eb="60">
      <t>シヨウ</t>
    </rPh>
    <rPh sb="62" eb="64">
      <t>ジョウコウ</t>
    </rPh>
    <rPh sb="64" eb="66">
      <t>カンレン</t>
    </rPh>
    <rPh sb="66" eb="68">
      <t>シリョウ</t>
    </rPh>
    <rPh sb="74" eb="76">
      <t>セッケイ</t>
    </rPh>
    <rPh sb="76" eb="78">
      <t>セキサン</t>
    </rPh>
    <rPh sb="78" eb="80">
      <t>シリョウ</t>
    </rPh>
    <rPh sb="81" eb="83">
      <t>トヤマ</t>
    </rPh>
    <rPh sb="83" eb="84">
      <t>ケン</t>
    </rPh>
    <rPh sb="84" eb="86">
      <t>ドボク</t>
    </rPh>
    <rPh sb="86" eb="87">
      <t>ブ</t>
    </rPh>
    <rPh sb="116" eb="118">
      <t>サンショウ</t>
    </rPh>
    <rPh sb="170" eb="172">
      <t>サンショウ</t>
    </rPh>
    <rPh sb="174" eb="176">
      <t>ケンサ</t>
    </rPh>
    <rPh sb="186" eb="188">
      <t>ケンセツ</t>
    </rPh>
    <rPh sb="188" eb="190">
      <t>ウケオイ</t>
    </rPh>
    <rPh sb="190" eb="192">
      <t>コウジ</t>
    </rPh>
    <rPh sb="192" eb="193">
      <t>トウ</t>
    </rPh>
    <rPh sb="193" eb="195">
      <t>ケンサ</t>
    </rPh>
    <rPh sb="195" eb="197">
      <t>キテイ</t>
    </rPh>
    <rPh sb="219" eb="221">
      <t>サンショウ</t>
    </rPh>
    <rPh sb="257" eb="259">
      <t>サンショウ</t>
    </rPh>
    <rPh sb="568" eb="571">
      <t>トナミシ</t>
    </rPh>
    <rPh sb="571" eb="573">
      <t>ウケオイ</t>
    </rPh>
    <rPh sb="582" eb="583">
      <t>ジュン</t>
    </rPh>
    <rPh sb="592" eb="593">
      <t>セツ</t>
    </rPh>
    <rPh sb="606" eb="608">
      <t>ケンセツ</t>
    </rPh>
    <rPh sb="608" eb="610">
      <t>コウジ</t>
    </rPh>
    <rPh sb="611" eb="612">
      <t>カカ</t>
    </rPh>
    <rPh sb="613" eb="615">
      <t>シザイ</t>
    </rPh>
    <rPh sb="616" eb="620">
      <t>サイシゲンカ</t>
    </rPh>
    <rPh sb="620" eb="621">
      <t>トウ</t>
    </rPh>
    <rPh sb="622" eb="623">
      <t>カン</t>
    </rPh>
    <rPh sb="625" eb="627">
      <t>ホウリツ</t>
    </rPh>
    <rPh sb="864" eb="865">
      <t>ソク</t>
    </rPh>
    <rPh sb="872" eb="874">
      <t>キソク</t>
    </rPh>
    <rPh sb="1004" eb="1005">
      <t>ニュウ</t>
    </rPh>
    <phoneticPr fontId="3"/>
  </si>
  <si>
    <t>処理欄</t>
    <rPh sb="0" eb="2">
      <t>ショリ</t>
    </rPh>
    <rPh sb="2" eb="3">
      <t>ラン</t>
    </rPh>
    <phoneticPr fontId="3"/>
  </si>
  <si>
    <t>主幹</t>
    <rPh sb="0" eb="2">
      <t>シュカン</t>
    </rPh>
    <phoneticPr fontId="3"/>
  </si>
  <si>
    <t>中間検査申出書　(第　　回）</t>
    <rPh sb="0" eb="4">
      <t>チュウカンケンサ</t>
    </rPh>
    <rPh sb="4" eb="7">
      <t>モウシデショ</t>
    </rPh>
    <rPh sb="9" eb="10">
      <t>ダイ</t>
    </rPh>
    <rPh sb="12" eb="13">
      <t>カイ</t>
    </rPh>
    <phoneticPr fontId="3"/>
  </si>
  <si>
    <t>６　検査対象部分</t>
    <rPh sb="2" eb="4">
      <t>ケンサ</t>
    </rPh>
    <rPh sb="4" eb="6">
      <t>タイショウ</t>
    </rPh>
    <rPh sb="6" eb="8">
      <t>ブブン</t>
    </rPh>
    <phoneticPr fontId="3"/>
  </si>
  <si>
    <t>７　検査希望年月日</t>
    <rPh sb="2" eb="4">
      <t>ケンサ</t>
    </rPh>
    <rPh sb="4" eb="6">
      <t>キボウ</t>
    </rPh>
    <rPh sb="6" eb="8">
      <t>ネンゲツ</t>
    </rPh>
    <rPh sb="8" eb="9">
      <t>ニチ</t>
    </rPh>
    <phoneticPr fontId="3"/>
  </si>
  <si>
    <t>処理欄</t>
    <rPh sb="0" eb="2">
      <t>しょり</t>
    </rPh>
    <rPh sb="2" eb="3">
      <t>らん</t>
    </rPh>
    <phoneticPr fontId="3" type="Hiragana"/>
  </si>
  <si>
    <t>局長等</t>
    <rPh sb="0" eb="3">
      <t>きょくちょうとう</t>
    </rPh>
    <phoneticPr fontId="3" type="Hiragana"/>
  </si>
  <si>
    <t>課長等</t>
    <rPh sb="0" eb="3">
      <t>かちょうとう</t>
    </rPh>
    <phoneticPr fontId="3" type="Hiragana"/>
  </si>
  <si>
    <t>主幹</t>
    <rPh sb="0" eb="2">
      <t>しゅかん</t>
    </rPh>
    <phoneticPr fontId="3" type="Hiragana"/>
  </si>
  <si>
    <t>係長</t>
    <rPh sb="0" eb="2">
      <t>かかりちょう</t>
    </rPh>
    <phoneticPr fontId="3" type="Hiragana"/>
  </si>
  <si>
    <t>課員</t>
    <phoneticPr fontId="3" type="Hiragana"/>
  </si>
  <si>
    <t>　中間前金払を受けたいので、工事請負約款第３４条の規定により、次のとおり</t>
    <rPh sb="1" eb="3">
      <t>チュウカン</t>
    </rPh>
    <rPh sb="3" eb="5">
      <t>マエキン</t>
    </rPh>
    <rPh sb="5" eb="6">
      <t>バライ</t>
    </rPh>
    <rPh sb="7" eb="8">
      <t>ウ</t>
    </rPh>
    <rPh sb="14" eb="16">
      <t>コウジ</t>
    </rPh>
    <rPh sb="16" eb="18">
      <t>ウケオイ</t>
    </rPh>
    <rPh sb="18" eb="20">
      <t>ヤッカン</t>
    </rPh>
    <rPh sb="20" eb="21">
      <t>ダイ</t>
    </rPh>
    <rPh sb="23" eb="24">
      <t>ジョウ</t>
    </rPh>
    <rPh sb="25" eb="27">
      <t>キテイ</t>
    </rPh>
    <rPh sb="31" eb="32">
      <t>ツギ</t>
    </rPh>
    <phoneticPr fontId="3"/>
  </si>
  <si>
    <t>関係書類を添えて請求します。</t>
    <phoneticPr fontId="3"/>
  </si>
  <si>
    <t>　工事請負約款第３４条各号に掲げる要件に該当する旨の認定を受けたいので、</t>
    <rPh sb="1" eb="3">
      <t>コウジ</t>
    </rPh>
    <rPh sb="3" eb="5">
      <t>ウケオイ</t>
    </rPh>
    <rPh sb="5" eb="7">
      <t>ヤッカン</t>
    </rPh>
    <rPh sb="7" eb="8">
      <t>ダイ</t>
    </rPh>
    <rPh sb="10" eb="11">
      <t>ジョウ</t>
    </rPh>
    <rPh sb="11" eb="13">
      <t>カクゴウ</t>
    </rPh>
    <rPh sb="14" eb="15">
      <t>カカ</t>
    </rPh>
    <rPh sb="17" eb="19">
      <t>ヨウケン</t>
    </rPh>
    <rPh sb="20" eb="22">
      <t>ガイトウ</t>
    </rPh>
    <rPh sb="24" eb="25">
      <t>ムネ</t>
    </rPh>
    <rPh sb="26" eb="28">
      <t>ニンテイ</t>
    </rPh>
    <rPh sb="29" eb="30">
      <t>ウ</t>
    </rPh>
    <phoneticPr fontId="3"/>
  </si>
  <si>
    <t>工事契約約款第３４条第４項の規定により、関係書類を添えて申請します。</t>
    <rPh sb="0" eb="2">
      <t>コウジ</t>
    </rPh>
    <rPh sb="2" eb="4">
      <t>ケイヤク</t>
    </rPh>
    <rPh sb="4" eb="5">
      <t>ヤク</t>
    </rPh>
    <rPh sb="5" eb="6">
      <t>カン</t>
    </rPh>
    <rPh sb="6" eb="7">
      <t>ダイ</t>
    </rPh>
    <rPh sb="9" eb="10">
      <t>ジョウ</t>
    </rPh>
    <rPh sb="10" eb="11">
      <t>ダイ</t>
    </rPh>
    <rPh sb="12" eb="13">
      <t>コウ</t>
    </rPh>
    <rPh sb="14" eb="16">
      <t>キテイ</t>
    </rPh>
    <rPh sb="20" eb="22">
      <t>カンケイ</t>
    </rPh>
    <rPh sb="22" eb="24">
      <t>ショルイ</t>
    </rPh>
    <rPh sb="28" eb="30">
      <t>シンセイ</t>
    </rPh>
    <phoneticPr fontId="3"/>
  </si>
  <si>
    <t>局長等</t>
    <rPh sb="0" eb="3">
      <t>キョクチョウトウ</t>
    </rPh>
    <phoneticPr fontId="3"/>
  </si>
  <si>
    <t>課長等</t>
    <rPh sb="0" eb="3">
      <t>カチョウトウ</t>
    </rPh>
    <phoneticPr fontId="3"/>
  </si>
  <si>
    <t>決裁欄</t>
    <rPh sb="0" eb="3">
      <t>ケッサイラン</t>
    </rPh>
    <phoneticPr fontId="3"/>
  </si>
  <si>
    <t>検査監</t>
    <rPh sb="0" eb="3">
      <t>ケンサカン</t>
    </rPh>
    <phoneticPr fontId="3"/>
  </si>
  <si>
    <t>課員</t>
    <rPh sb="0" eb="2">
      <t>カイン</t>
    </rPh>
    <phoneticPr fontId="3"/>
  </si>
  <si>
    <t>　　　　　　　　　　　　　※検査を依頼します。
※検査予定日　　　　月　　日
　予定検査職員　　職　氏名</t>
    <rPh sb="14" eb="16">
      <t>ケンサ</t>
    </rPh>
    <rPh sb="46" eb="47">
      <t>ショク</t>
    </rPh>
    <rPh sb="50" eb="51">
      <t>ショク</t>
    </rPh>
    <rPh sb="52" eb="54">
      <t>シメイ</t>
    </rPh>
    <phoneticPr fontId="3"/>
  </si>
  <si>
    <t>　　　　　　　　　　　　　※検査を依頼します。
※検査予定日　　　　月　　日
　予定検査職員　　職　氏名</t>
    <rPh sb="42" eb="44">
      <t>ヨテイ</t>
    </rPh>
    <rPh sb="44" eb="46">
      <t>ケンサ</t>
    </rPh>
    <rPh sb="46" eb="48">
      <t>ショクイン</t>
    </rPh>
    <rPh sb="50" eb="51">
      <t>ショク</t>
    </rPh>
    <rPh sb="52" eb="54">
      <t>シメイ</t>
    </rPh>
    <phoneticPr fontId="3"/>
  </si>
  <si>
    <t xml:space="preserve">　　　　　　　　　　　　　※検査を依頼します。
※検査予定日　　　　月　　日
　予定検査職員　　職　氏名
</t>
    <rPh sb="14" eb="16">
      <t>ケンサ</t>
    </rPh>
    <rPh sb="17" eb="19">
      <t>イライ</t>
    </rPh>
    <rPh sb="26" eb="31">
      <t>ケンサヨテイビ</t>
    </rPh>
    <rPh sb="35" eb="36">
      <t>ガツ</t>
    </rPh>
    <rPh sb="38" eb="39">
      <t>ニチ</t>
    </rPh>
    <rPh sb="42" eb="44">
      <t>ヨテイ</t>
    </rPh>
    <rPh sb="44" eb="46">
      <t>ケンサ</t>
    </rPh>
    <rPh sb="46" eb="48">
      <t>ショクイン</t>
    </rPh>
    <rPh sb="50" eb="51">
      <t>ショク</t>
    </rPh>
    <rPh sb="52" eb="54">
      <t>シメイ</t>
    </rPh>
    <phoneticPr fontId="3"/>
  </si>
  <si>
    <t>課長等</t>
    <rPh sb="0" eb="2">
      <t>カチョウ</t>
    </rPh>
    <rPh sb="2" eb="3">
      <t>トウ</t>
    </rPh>
    <phoneticPr fontId="3"/>
  </si>
  <si>
    <t>課員</t>
    <rPh sb="0" eb="2">
      <t>カイン</t>
    </rPh>
    <phoneticPr fontId="3"/>
  </si>
  <si>
    <t>課員</t>
    <phoneticPr fontId="3"/>
  </si>
  <si>
    <t>インボイス登録番号</t>
    <rPh sb="5" eb="9">
      <t>トウロクバンゴウ</t>
    </rPh>
    <phoneticPr fontId="160"/>
  </si>
  <si>
    <t>T1234567891011</t>
    <phoneticPr fontId="160"/>
  </si>
  <si>
    <t>登録番号</t>
    <rPh sb="0" eb="4">
      <t>トウロクバンゴウ</t>
    </rPh>
    <phoneticPr fontId="3"/>
  </si>
  <si>
    <t>R06年04月改定</t>
    <rPh sb="3" eb="4">
      <t>ネン</t>
    </rPh>
    <rPh sb="6" eb="7">
      <t>ガツ</t>
    </rPh>
    <rPh sb="7" eb="9">
      <t>カイテイ</t>
    </rPh>
    <phoneticPr fontId="3"/>
  </si>
  <si>
    <t>組合独自様式</t>
    <rPh sb="0" eb="2">
      <t>クミアイ</t>
    </rPh>
    <rPh sb="2" eb="4">
      <t>ドクジ</t>
    </rPh>
    <rPh sb="4" eb="6">
      <t>ヨウシキ</t>
    </rPh>
    <phoneticPr fontId="3"/>
  </si>
  <si>
    <r>
      <t>砺波広域圏事務組合　工事様式一覧 （下記リンクをクリック）</t>
    </r>
    <r>
      <rPr>
        <sz val="11"/>
        <color rgb="FFFF0000"/>
        <rFont val="HGS創英角ｺﾞｼｯｸUB"/>
        <family val="3"/>
        <charset val="128"/>
      </rPr>
      <t>（富山県土木部様式引用）</t>
    </r>
    <rPh sb="0" eb="2">
      <t>トナミ</t>
    </rPh>
    <rPh sb="2" eb="5">
      <t>コウイキケン</t>
    </rPh>
    <rPh sb="5" eb="7">
      <t>ジム</t>
    </rPh>
    <rPh sb="7" eb="9">
      <t>クミアイ</t>
    </rPh>
    <rPh sb="10" eb="12">
      <t>コウジ</t>
    </rPh>
    <rPh sb="12" eb="14">
      <t>ヨウシキ</t>
    </rPh>
    <rPh sb="14" eb="16">
      <t>イチラン</t>
    </rPh>
    <rPh sb="18" eb="20">
      <t>カキ</t>
    </rPh>
    <rPh sb="30" eb="33">
      <t>トヤマケン</t>
    </rPh>
    <rPh sb="33" eb="35">
      <t>ドボク</t>
    </rPh>
    <rPh sb="35" eb="36">
      <t>ブ</t>
    </rPh>
    <rPh sb="36" eb="38">
      <t>ヨウシキ</t>
    </rPh>
    <rPh sb="38" eb="40">
      <t>インヨウ</t>
    </rPh>
    <phoneticPr fontId="3"/>
  </si>
  <si>
    <t>工事番号　〇〇〇〇〇〇〇</t>
    <phoneticPr fontId="160"/>
  </si>
  <si>
    <t>請負代金内訳書</t>
    <rPh sb="0" eb="2">
      <t>ウケオイ</t>
    </rPh>
    <rPh sb="2" eb="4">
      <t>ダイキン</t>
    </rPh>
    <rPh sb="4" eb="7">
      <t>ウチワケショ</t>
    </rPh>
    <phoneticPr fontId="160"/>
  </si>
  <si>
    <t>工事区分（レベル１）</t>
  </si>
  <si>
    <t>　　工種（レベル２）</t>
  </si>
  <si>
    <t>金      額（円）</t>
    <phoneticPr fontId="160"/>
  </si>
  <si>
    <t>備      考</t>
    <phoneticPr fontId="160"/>
  </si>
  <si>
    <t>道路改良</t>
    <phoneticPr fontId="160"/>
  </si>
  <si>
    <t>〇〇,〇〇〇,〇〇〇</t>
    <phoneticPr fontId="160"/>
  </si>
  <si>
    <t xml:space="preserve">    擁壁工</t>
    <rPh sb="4" eb="6">
      <t>ヨウヘキ</t>
    </rPh>
    <phoneticPr fontId="160"/>
  </si>
  <si>
    <t>〇,〇〇〇,〇〇〇</t>
    <phoneticPr fontId="160"/>
  </si>
  <si>
    <t xml:space="preserve">    カルバート工</t>
    <phoneticPr fontId="160"/>
  </si>
  <si>
    <t xml:space="preserve">    排水構造物工</t>
    <rPh sb="4" eb="6">
      <t>ハイスイ</t>
    </rPh>
    <rPh sb="6" eb="9">
      <t>コウゾウブツ</t>
    </rPh>
    <phoneticPr fontId="160"/>
  </si>
  <si>
    <t>　　構造物撤去工</t>
    <rPh sb="2" eb="5">
      <t>コウゾウブツ</t>
    </rPh>
    <rPh sb="5" eb="7">
      <t>テッキョ</t>
    </rPh>
    <rPh sb="7" eb="8">
      <t>コウ</t>
    </rPh>
    <phoneticPr fontId="160"/>
  </si>
  <si>
    <t>舗装</t>
  </si>
  <si>
    <t>〇〇,〇〇〇,〇〇〇</t>
  </si>
  <si>
    <t xml:space="preserve">    舗装工</t>
  </si>
  <si>
    <t xml:space="preserve">    防護柵工</t>
  </si>
  <si>
    <t xml:space="preserve">    仮設工</t>
  </si>
  <si>
    <t>〇〇〇,〇〇〇</t>
    <phoneticPr fontId="160"/>
  </si>
  <si>
    <t>直接工事費</t>
  </si>
  <si>
    <t>共通仮設費計</t>
  </si>
  <si>
    <t>純工事費</t>
  </si>
  <si>
    <t>現場管理費</t>
  </si>
  <si>
    <t>工事原価</t>
  </si>
  <si>
    <t>一般管理費等</t>
  </si>
  <si>
    <t>工事価格</t>
  </si>
  <si>
    <t>消費税相当額</t>
  </si>
  <si>
    <t>工事費</t>
  </si>
  <si>
    <t>工事価格のうち、現場労働者に関する健康保険、厚生年金保険及び雇用保険の法定の事業主負担額</t>
    <rPh sb="0" eb="2">
      <t>コウジ</t>
    </rPh>
    <rPh sb="8" eb="10">
      <t>ゲンバ</t>
    </rPh>
    <rPh sb="10" eb="13">
      <t>ロウドウシャ</t>
    </rPh>
    <rPh sb="14" eb="15">
      <t>カン</t>
    </rPh>
    <rPh sb="17" eb="19">
      <t>ケンコウ</t>
    </rPh>
    <rPh sb="19" eb="21">
      <t>ホケン</t>
    </rPh>
    <rPh sb="22" eb="24">
      <t>コウセイ</t>
    </rPh>
    <rPh sb="24" eb="26">
      <t>ネンキン</t>
    </rPh>
    <rPh sb="26" eb="28">
      <t>ホケン</t>
    </rPh>
    <rPh sb="28" eb="29">
      <t>オヨ</t>
    </rPh>
    <rPh sb="30" eb="32">
      <t>コヨウ</t>
    </rPh>
    <rPh sb="32" eb="34">
      <t>ホケン</t>
    </rPh>
    <rPh sb="35" eb="37">
      <t>ホウテイ</t>
    </rPh>
    <rPh sb="38" eb="41">
      <t>ジギョウヌシ</t>
    </rPh>
    <rPh sb="41" eb="43">
      <t>フタン</t>
    </rPh>
    <rPh sb="43" eb="44">
      <t>ガク</t>
    </rPh>
    <phoneticPr fontId="160"/>
  </si>
  <si>
    <t>円</t>
    <rPh sb="0" eb="1">
      <t>エン</t>
    </rPh>
    <phoneticPr fontId="160"/>
  </si>
  <si>
    <t>参考様式</t>
    <rPh sb="0" eb="4">
      <t>サンコウヨウシキ</t>
    </rPh>
    <phoneticPr fontId="160"/>
  </si>
  <si>
    <t>法定福利費を内訳明示した請負代金</t>
    <rPh sb="0" eb="5">
      <t>ホウテイフクリヒ</t>
    </rPh>
    <rPh sb="6" eb="10">
      <t>ウチワケメイジ</t>
    </rPh>
    <rPh sb="12" eb="16">
      <t>ウケオイダイキン</t>
    </rPh>
    <phoneticPr fontId="160"/>
  </si>
  <si>
    <t>②R6.4.1から県土木部所管建設工事施工に関する事務取扱要領に所長は工事着手届（様式第４３号）を提出させるとあるが、文書等の簡素化のため提出不要としたため組合も準ずる。南砺市もR6.4.1から適用。ただし、砺波市はまだ実施。</t>
    <rPh sb="9" eb="10">
      <t>ケン</t>
    </rPh>
    <rPh sb="10" eb="15">
      <t>ドボクブショカン</t>
    </rPh>
    <rPh sb="15" eb="17">
      <t>ケンセツ</t>
    </rPh>
    <rPh sb="17" eb="19">
      <t>コウジ</t>
    </rPh>
    <rPh sb="19" eb="21">
      <t>セコウ</t>
    </rPh>
    <rPh sb="22" eb="23">
      <t>カン</t>
    </rPh>
    <rPh sb="25" eb="27">
      <t>ジム</t>
    </rPh>
    <rPh sb="27" eb="29">
      <t>トリアツカイ</t>
    </rPh>
    <rPh sb="29" eb="31">
      <t>ヨウリョウ</t>
    </rPh>
    <rPh sb="32" eb="34">
      <t>ショチョウ</t>
    </rPh>
    <rPh sb="35" eb="40">
      <t>コウジチャクシュトドケ</t>
    </rPh>
    <rPh sb="41" eb="43">
      <t>ヨウシキ</t>
    </rPh>
    <rPh sb="43" eb="44">
      <t>ダイ</t>
    </rPh>
    <rPh sb="46" eb="47">
      <t>ゴウ</t>
    </rPh>
    <rPh sb="49" eb="51">
      <t>テイシュツ</t>
    </rPh>
    <rPh sb="69" eb="73">
      <t>テイシュツフヨウ</t>
    </rPh>
    <rPh sb="78" eb="80">
      <t>クミアイ</t>
    </rPh>
    <rPh sb="81" eb="82">
      <t>ジュン</t>
    </rPh>
    <rPh sb="85" eb="88">
      <t>ナントシ</t>
    </rPh>
    <rPh sb="97" eb="99">
      <t>テキヨウ</t>
    </rPh>
    <rPh sb="104" eb="107">
      <t>トナミシ</t>
    </rPh>
    <rPh sb="110" eb="112">
      <t>ジッシ</t>
    </rPh>
    <phoneticPr fontId="3"/>
  </si>
  <si>
    <t>〇〇建設工事</t>
    <rPh sb="2" eb="4">
      <t>ケンセツ</t>
    </rPh>
    <rPh sb="4" eb="6">
      <t>コウジ</t>
    </rPh>
    <phoneticPr fontId="3"/>
  </si>
  <si>
    <t>南砺市　〇〇　地内</t>
    <rPh sb="0" eb="3">
      <t>ナントシ</t>
    </rPh>
    <rPh sb="7" eb="9">
      <t>チナイ</t>
    </rPh>
    <phoneticPr fontId="3"/>
  </si>
  <si>
    <t>砺波広域圏事務組合</t>
    <phoneticPr fontId="3"/>
  </si>
  <si>
    <t>夏野　修</t>
    <rPh sb="0" eb="2">
      <t>ナツノ</t>
    </rPh>
    <rPh sb="3" eb="4">
      <t>オサム</t>
    </rPh>
    <phoneticPr fontId="3"/>
  </si>
  <si>
    <t>□□市□□□</t>
    <rPh sb="2" eb="3">
      <t>シ</t>
    </rPh>
    <phoneticPr fontId="3"/>
  </si>
  <si>
    <t>株式会社□□建設</t>
    <rPh sb="0" eb="4">
      <t>カブシキガイシャ</t>
    </rPh>
    <rPh sb="6" eb="8">
      <t>ケンセツ</t>
    </rPh>
    <phoneticPr fontId="3"/>
  </si>
  <si>
    <t>代表取締役社長　□□□□</t>
    <rPh sb="0" eb="2">
      <t>ダイヒョウ</t>
    </rPh>
    <rPh sb="2" eb="5">
      <t>トリシマリヤク</t>
    </rPh>
    <rPh sb="5" eb="7">
      <t>シャチョウ</t>
    </rPh>
    <phoneticPr fontId="3"/>
  </si>
  <si>
    <t>しょうげ　○○</t>
  </si>
  <si>
    <t>なかの　○○</t>
  </si>
  <si>
    <t>たかのす　○○</t>
  </si>
  <si>
    <t>はやし　○○</t>
  </si>
  <si>
    <t>たかなみ　○○</t>
  </si>
  <si>
    <t>あぶらでん　○○</t>
  </si>
  <si>
    <t>砺波広域圏事務組合</t>
    <rPh sb="0" eb="2">
      <t>トナミ</t>
    </rPh>
    <rPh sb="2" eb="9">
      <t>コウイキケンジムクミアイ</t>
    </rPh>
    <phoneticPr fontId="3"/>
  </si>
  <si>
    <t>砺波広域圏事務組合</t>
    <rPh sb="0" eb="2">
      <t>トナミ</t>
    </rPh>
    <rPh sb="2" eb="5">
      <t>コウイキケン</t>
    </rPh>
    <rPh sb="5" eb="7">
      <t>ジム</t>
    </rPh>
    <rPh sb="7" eb="9">
      <t>クミアイ</t>
    </rPh>
    <phoneticPr fontId="3"/>
  </si>
  <si>
    <t>砺波広域圏事務組合</t>
    <rPh sb="0" eb="9">
      <t>トナミコウイキケンジムクミアイ</t>
    </rPh>
    <phoneticPr fontId="3"/>
  </si>
  <si>
    <t>砺波広域圏事務組合</t>
    <rPh sb="0" eb="2">
      <t>トナミ</t>
    </rPh>
    <rPh sb="2" eb="5">
      <t>コウイキケン</t>
    </rPh>
    <rPh sb="5" eb="9">
      <t>ジムクミアイ</t>
    </rPh>
    <phoneticPr fontId="3"/>
  </si>
  <si>
    <t>砺波広域圏事務組合</t>
    <rPh sb="0" eb="5">
      <t>トナミコウイキケン</t>
    </rPh>
    <rPh sb="5" eb="9">
      <t>ジムクミアイ</t>
    </rPh>
    <phoneticPr fontId="3"/>
  </si>
  <si>
    <t>砺波広域圏事務組合</t>
    <rPh sb="0" eb="2">
      <t>となみ</t>
    </rPh>
    <rPh sb="2" eb="9">
      <t>こういきけんじむくみあい</t>
    </rPh>
    <phoneticPr fontId="3" type="Hiragana"/>
  </si>
  <si>
    <t>工事中間検査申出書</t>
    <rPh sb="0" eb="2">
      <t>コウジ</t>
    </rPh>
    <rPh sb="2" eb="4">
      <t>チュウカン</t>
    </rPh>
    <rPh sb="4" eb="6">
      <t>ケンサ</t>
    </rPh>
    <rPh sb="6" eb="9">
      <t>モウシデショ</t>
    </rPh>
    <phoneticPr fontId="3"/>
  </si>
  <si>
    <t>※ASPの場合、データでの提出必須とする。</t>
    <phoneticPr fontId="3"/>
  </si>
  <si>
    <t>受注者</t>
    <phoneticPr fontId="3"/>
  </si>
  <si>
    <t>様式第57号</t>
    <rPh sb="0" eb="2">
      <t>ヨウシキ</t>
    </rPh>
    <rPh sb="2" eb="3">
      <t>ダイ</t>
    </rPh>
    <rPh sb="5" eb="6">
      <t>ゴウ</t>
    </rPh>
    <phoneticPr fontId="3"/>
  </si>
  <si>
    <t>受注者</t>
    <rPh sb="0" eb="2">
      <t>ジュチュウ</t>
    </rPh>
    <rPh sb="2" eb="3">
      <t>シャ</t>
    </rPh>
    <phoneticPr fontId="160"/>
  </si>
  <si>
    <t>住所</t>
    <rPh sb="0" eb="2">
      <t>ジュウショ</t>
    </rPh>
    <phoneticPr fontId="160"/>
  </si>
  <si>
    <t>氏名</t>
    <rPh sb="0" eb="2">
      <t>シメイ</t>
    </rPh>
    <phoneticPr fontId="160"/>
  </si>
  <si>
    <t>砺波広域圏事務組合</t>
    <rPh sb="0" eb="2">
      <t>トナミ</t>
    </rPh>
    <rPh sb="2" eb="9">
      <t>コウイキケンジムクミアイ</t>
    </rPh>
    <phoneticPr fontId="160"/>
  </si>
  <si>
    <t>様式第57号</t>
    <rPh sb="0" eb="2">
      <t>ヨウシキ</t>
    </rPh>
    <rPh sb="2" eb="3">
      <t>ダイ</t>
    </rPh>
    <rPh sb="5" eb="6">
      <t>ゴウ</t>
    </rPh>
    <phoneticPr fontId="160"/>
  </si>
  <si>
    <t>工事中間検査申出書</t>
  </si>
  <si>
    <t>組合→部分使用</t>
    <rPh sb="0" eb="2">
      <t>クミアイ</t>
    </rPh>
    <rPh sb="3" eb="5">
      <t>ブブン</t>
    </rPh>
    <rPh sb="5" eb="7">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</si>
</sst>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176" formatCode="\ &quot;金&quot;\ #,###&quot; 円　&quot;"/>
    <numFmt numFmtId="177" formatCode="#,##0\ &quot;円&quot;"/>
    <numFmt numFmtId="178" formatCode="0_ "/>
    <numFmt numFmtId="179" formatCode="\ #,###&quot;円　&quot;"/>
    <numFmt numFmtId="180" formatCode="#,###&quot;&quot;"/>
    <numFmt numFmtId="181" formatCode="[$-411]ggge&quot; 年&quot;"/>
    <numFmt numFmtId="182" formatCode="[$-411]ggge&quot;年&quot;m&quot;月&quot;d&quot;日&quot;;@"/>
    <numFmt numFmtId="183" formatCode="[$-411]ggg&quot;  &quot;e&quot;  年  &quot;m&quot;  月  &quot;d&quot;  日&quot;"/>
    <numFmt numFmtId="184" formatCode="0_);[Red]\(0\)"/>
    <numFmt numFmtId="185" formatCode="#,###&quot;　円　&quot;"/>
    <numFmt numFmtId="186" formatCode="[$-411]ggg&quot; &quot;e&quot; 年&quot;"/>
    <numFmt numFmtId="187" formatCode="m&quot; 月&quot;"/>
    <numFmt numFmtId="188" formatCode="&quot;¥&quot;#,###&quot;-円　&quot;"/>
    <numFmt numFmtId="189" formatCode="d&quot; 日&quot;"/>
    <numFmt numFmtId="190" formatCode="\ &quot;金&quot;\ #,###&quot;円也　&quot;"/>
    <numFmt numFmtId="191" formatCode="0.000_ "/>
    <numFmt numFmtId="192" formatCode="&quot;金&quot;\ #,###&quot;円　&quot;"/>
    <numFmt numFmtId="193" formatCode="#,##0_ "/>
    <numFmt numFmtId="194" formatCode="\ &quot;金&quot;\ #,###&quot;円　&quot;"/>
    <numFmt numFmtId="195" formatCode="\ &quot;金&quot;\ #,###&quot; 円×&quot;"/>
    <numFmt numFmtId="196" formatCode="&quot;¥&quot;#,##0.00;&quot;様&quot;#,##0.00"/>
  </numFmts>
  <fonts count="186">
    <font>
      <sz val="11"/>
      <name val="ＭＳ Ｐゴシック"/>
      <family val="3"/>
    </font>
    <font>
      <sz val="14"/>
      <name val="ＭＳ Ｐゴシック"/>
      <family val="3"/>
    </font>
    <font>
      <sz val="11"/>
      <name val="ＭＳ Ｐゴシック"/>
      <family val="3"/>
    </font>
    <font>
      <sz val="6"/>
      <name val="ＭＳ Ｐゴシック"/>
      <family val="3"/>
    </font>
    <font>
      <sz val="14"/>
      <name val="ＭＳ 明朝"/>
      <family val="1"/>
    </font>
    <font>
      <sz val="12"/>
      <name val="ＭＳ 明朝"/>
      <family val="1"/>
    </font>
    <font>
      <sz val="12"/>
      <color rgb="FFFF0000"/>
      <name val="ＭＳ Ｐゴシック"/>
      <family val="3"/>
    </font>
    <font>
      <sz val="16"/>
      <name val="ＭＳ 明朝"/>
      <family val="1"/>
    </font>
    <font>
      <sz val="16"/>
      <name val="ＭＳ ゴシック"/>
      <family val="3"/>
    </font>
    <font>
      <sz val="14"/>
      <name val="ＭＳ ゴシック"/>
      <family val="3"/>
    </font>
    <font>
      <b/>
      <sz val="28"/>
      <color theme="9" tint="-0.249977111117893"/>
      <name val="ＭＳ ゴシック"/>
      <family val="3"/>
    </font>
    <font>
      <b/>
      <sz val="28"/>
      <name val="ＭＳ ゴシック"/>
      <family val="3"/>
    </font>
    <font>
      <sz val="16"/>
      <name val="ＭＳ Ｐゴシック"/>
      <family val="3"/>
    </font>
    <font>
      <sz val="16"/>
      <color theme="1"/>
      <name val="ＭＳ ゴシック"/>
      <family val="3"/>
    </font>
    <font>
      <sz val="16"/>
      <color theme="9" tint="-0.249977111117893"/>
      <name val="ＭＳ ゴシック"/>
      <family val="3"/>
    </font>
    <font>
      <sz val="16"/>
      <color theme="1"/>
      <name val="ＭＳ Ｐゴシック"/>
      <family val="3"/>
    </font>
    <font>
      <sz val="16"/>
      <color theme="0"/>
      <name val="ＭＳ ゴシック"/>
      <family val="3"/>
    </font>
    <font>
      <b/>
      <sz val="16"/>
      <color theme="0"/>
      <name val="ＭＳ ゴシック"/>
      <family val="3"/>
    </font>
    <font>
      <sz val="15"/>
      <name val="ＭＳ ゴシック"/>
      <family val="3"/>
    </font>
    <font>
      <sz val="12"/>
      <name val="ＭＳ ゴシック"/>
      <family val="3"/>
    </font>
    <font>
      <b/>
      <strike/>
      <sz val="28"/>
      <color rgb="FFFF0000"/>
      <name val="ＭＳ ゴシック"/>
      <family val="3"/>
    </font>
    <font>
      <sz val="14"/>
      <color theme="0"/>
      <name val="ＭＳ ゴシック"/>
      <family val="3"/>
    </font>
    <font>
      <b/>
      <sz val="16"/>
      <color rgb="FFFF0000"/>
      <name val="ＭＳ ゴシック"/>
      <family val="3"/>
    </font>
    <font>
      <sz val="9"/>
      <name val="ＭＳ ゴシック"/>
      <family val="3"/>
    </font>
    <font>
      <sz val="10"/>
      <name val="ＭＳ ゴシック"/>
      <family val="3"/>
    </font>
    <font>
      <sz val="16"/>
      <color theme="9" tint="-0.249977111117893"/>
      <name val="ＭＳ 明朝"/>
      <family val="1"/>
    </font>
    <font>
      <sz val="9"/>
      <name val="ＭＳ 明朝"/>
      <family val="1"/>
    </font>
    <font>
      <sz val="10"/>
      <name val="ＭＳ 明朝"/>
      <family val="1"/>
    </font>
    <font>
      <sz val="11"/>
      <name val="ＭＳ Ｐ明朝"/>
      <family val="1"/>
    </font>
    <font>
      <u/>
      <sz val="11"/>
      <color theme="10"/>
      <name val="ＭＳ Ｐゴシック"/>
      <family val="3"/>
    </font>
    <font>
      <sz val="9"/>
      <color rgb="FFFF0000"/>
      <name val="HGP創英角ｺﾞｼｯｸUB"/>
      <family val="3"/>
    </font>
    <font>
      <b/>
      <sz val="11"/>
      <color theme="0"/>
      <name val="ＭＳ Ｐ明朝"/>
      <family val="1"/>
    </font>
    <font>
      <sz val="11"/>
      <name val="HGP創英角ｺﾞｼｯｸUB"/>
      <family val="3"/>
    </font>
    <font>
      <sz val="16"/>
      <color rgb="FFFF0000"/>
      <name val="HGS創英角ｺﾞｼｯｸUB"/>
      <family val="3"/>
    </font>
    <font>
      <b/>
      <sz val="11"/>
      <color theme="9" tint="-0.249977111117893"/>
      <name val="ＭＳ Ｐ明朝"/>
      <family val="1"/>
    </font>
    <font>
      <b/>
      <sz val="14"/>
      <color rgb="FFFF0000"/>
      <name val="HGS創英角ｺﾞｼｯｸUB"/>
      <family val="3"/>
    </font>
    <font>
      <sz val="14"/>
      <name val="ＭＳ Ｐ明朝"/>
      <family val="1"/>
    </font>
    <font>
      <sz val="14"/>
      <color rgb="FFFF0000"/>
      <name val="ＭＳ Ｐ明朝"/>
      <family val="1"/>
    </font>
    <font>
      <b/>
      <sz val="11"/>
      <name val="ＭＳ Ｐ明朝"/>
      <family val="1"/>
    </font>
    <font>
      <u/>
      <sz val="11"/>
      <color theme="0"/>
      <name val="ＭＳ Ｐゴシック"/>
      <family val="3"/>
    </font>
    <font>
      <sz val="11"/>
      <color theme="0"/>
      <name val="ＭＳ Ｐゴシック"/>
      <family val="3"/>
    </font>
    <font>
      <b/>
      <u/>
      <sz val="12"/>
      <color theme="10"/>
      <name val="ＭＳ Ｐゴシック"/>
      <family val="3"/>
    </font>
    <font>
      <u/>
      <sz val="11"/>
      <name val="ＭＳ Ｐゴシック"/>
      <family val="3"/>
    </font>
    <font>
      <u/>
      <sz val="11"/>
      <name val="ＭＳ Ｐ明朝"/>
      <family val="1"/>
    </font>
    <font>
      <sz val="11"/>
      <color theme="0"/>
      <name val="ＭＳ Ｐ明朝"/>
      <family val="1"/>
    </font>
    <font>
      <sz val="11"/>
      <name val="ＭＳ 明朝"/>
      <family val="1"/>
    </font>
    <font>
      <sz val="13"/>
      <name val="ＭＳ 明朝"/>
      <family val="1"/>
    </font>
    <font>
      <sz val="13"/>
      <color rgb="FF0070C0"/>
      <name val="ＭＳ 明朝"/>
      <family val="1"/>
    </font>
    <font>
      <sz val="10"/>
      <name val="ＭＳ Ｐ明朝"/>
      <family val="1"/>
    </font>
    <font>
      <sz val="9"/>
      <name val="ＭＳ Ｐ明朝"/>
      <family val="1"/>
    </font>
    <font>
      <sz val="8"/>
      <name val="ＭＳ Ｐ明朝"/>
      <family val="1"/>
    </font>
    <font>
      <sz val="18"/>
      <color rgb="FFFF0000"/>
      <name val="ＭＳ Ｐ明朝"/>
      <family val="1"/>
    </font>
    <font>
      <sz val="18"/>
      <name val="ＭＳ Ｐ明朝"/>
      <family val="1"/>
    </font>
    <font>
      <sz val="10"/>
      <color theme="1"/>
      <name val="ＭＳ Ｐ明朝"/>
      <family val="1"/>
    </font>
    <font>
      <sz val="14"/>
      <color rgb="FF0070C0"/>
      <name val="ＭＳ Ｐ明朝"/>
      <family val="1"/>
    </font>
    <font>
      <sz val="14"/>
      <color theme="1"/>
      <name val="ＭＳ Ｐ明朝"/>
      <family val="1"/>
    </font>
    <font>
      <strike/>
      <sz val="14"/>
      <color rgb="FFFF0000"/>
      <name val="ＭＳ Ｐ明朝"/>
      <family val="1"/>
    </font>
    <font>
      <strike/>
      <sz val="18"/>
      <color theme="1"/>
      <name val="ＭＳ Ｐ明朝"/>
      <family val="1"/>
    </font>
    <font>
      <strike/>
      <sz val="10"/>
      <color theme="1"/>
      <name val="ＭＳ Ｐ明朝"/>
      <family val="1"/>
    </font>
    <font>
      <sz val="11"/>
      <color theme="1"/>
      <name val="ＭＳ Ｐ明朝"/>
      <family val="1"/>
    </font>
    <font>
      <sz val="26"/>
      <name val="ＭＳ Ｐ明朝"/>
      <family val="1"/>
    </font>
    <font>
      <sz val="17"/>
      <color theme="1"/>
      <name val="ＭＳ Ｐ明朝"/>
      <family val="1"/>
    </font>
    <font>
      <sz val="11"/>
      <color rgb="FFFF0000"/>
      <name val="ＭＳ Ｐ明朝"/>
      <family val="1"/>
    </font>
    <font>
      <sz val="11"/>
      <color indexed="10"/>
      <name val="ＭＳ Ｐ明朝"/>
      <family val="1"/>
    </font>
    <font>
      <sz val="11"/>
      <color indexed="8"/>
      <name val="ＭＳ Ｐ明朝"/>
      <family val="1"/>
    </font>
    <font>
      <sz val="12"/>
      <name val="ＭＳ Ｐ明朝"/>
      <family val="1"/>
    </font>
    <font>
      <sz val="12"/>
      <color theme="1"/>
      <name val="ＭＳ Ｐ明朝"/>
      <family val="1"/>
    </font>
    <font>
      <sz val="11"/>
      <color rgb="FF0070C0"/>
      <name val="ＭＳ Ｐ明朝"/>
      <family val="1"/>
    </font>
    <font>
      <sz val="9.5"/>
      <name val="ＭＳ Ｐ明朝"/>
      <family val="1"/>
    </font>
    <font>
      <sz val="20"/>
      <name val="ＭＳ Ｐ明朝"/>
      <family val="1"/>
    </font>
    <font>
      <sz val="12"/>
      <color rgb="FF0070C0"/>
      <name val="ＭＳ Ｐ明朝"/>
      <family val="1"/>
    </font>
    <font>
      <sz val="16"/>
      <name val="ＭＳ Ｐ明朝"/>
      <family val="1"/>
    </font>
    <font>
      <sz val="12"/>
      <color rgb="FFFF0000"/>
      <name val="ＭＳ Ｐ明朝"/>
      <family val="1"/>
    </font>
    <font>
      <sz val="18"/>
      <color theme="1"/>
      <name val="ＭＳ Ｐ明朝"/>
      <family val="1"/>
    </font>
    <font>
      <sz val="10.5"/>
      <name val="ＭＳ Ｐ明朝"/>
      <family val="1"/>
    </font>
    <font>
      <sz val="11"/>
      <name val="ＭＳ ゴシック"/>
      <family val="3"/>
    </font>
    <font>
      <u/>
      <sz val="11"/>
      <color rgb="FFFF0000"/>
      <name val="ＭＳ ゴシック"/>
      <family val="3"/>
    </font>
    <font>
      <sz val="11"/>
      <color rgb="FF0070C0"/>
      <name val="ＭＳ ゴシック"/>
      <family val="3"/>
    </font>
    <font>
      <u/>
      <sz val="10"/>
      <name val="ＭＳ ゴシック"/>
      <family val="3"/>
    </font>
    <font>
      <sz val="13"/>
      <name val="ＭＳ ゴシック"/>
      <family val="3"/>
    </font>
    <font>
      <sz val="10"/>
      <color rgb="FF0070C0"/>
      <name val="ＭＳ Ｐ明朝"/>
      <family val="1"/>
    </font>
    <font>
      <sz val="13"/>
      <color rgb="FFFF0000"/>
      <name val="ＭＳ 明朝"/>
      <family val="1"/>
      <charset val="128"/>
    </font>
    <font>
      <u/>
      <sz val="20"/>
      <name val="ＭＳ Ｐ明朝"/>
      <family val="1"/>
    </font>
    <font>
      <sz val="9.5"/>
      <color rgb="FFFF0000"/>
      <name val="ＭＳ Ｐ明朝"/>
      <family val="1"/>
    </font>
    <font>
      <sz val="10.5"/>
      <color rgb="FFFF0000"/>
      <name val="ＭＳ Ｐ明朝"/>
      <family val="1"/>
    </font>
    <font>
      <sz val="10"/>
      <name val="ＭＳ Ｐゴシック"/>
      <family val="3"/>
    </font>
    <font>
      <b/>
      <sz val="18"/>
      <name val="ＭＳ 明朝"/>
      <family val="1"/>
    </font>
    <font>
      <sz val="8"/>
      <name val="ＭＳ 明朝"/>
      <family val="1"/>
    </font>
    <font>
      <b/>
      <sz val="12"/>
      <name val="ＭＳ 明朝"/>
      <family val="1"/>
    </font>
    <font>
      <b/>
      <sz val="10"/>
      <name val="ＭＳ 明朝"/>
      <family val="1"/>
    </font>
    <font>
      <sz val="9"/>
      <name val="ＭＳ Ｐゴシック"/>
      <family val="3"/>
    </font>
    <font>
      <sz val="10"/>
      <color rgb="FFFF0000"/>
      <name val="ＭＳ 明朝"/>
      <family val="1"/>
    </font>
    <font>
      <sz val="10"/>
      <color rgb="FFFF0000"/>
      <name val="ＭＳ Ｐゴシック"/>
      <family val="3"/>
    </font>
    <font>
      <sz val="9"/>
      <color rgb="FFFF0000"/>
      <name val="ＭＳ 明朝"/>
      <family val="1"/>
    </font>
    <font>
      <b/>
      <sz val="16"/>
      <name val="ＭＳ Ｐ明朝"/>
      <family val="1"/>
    </font>
    <font>
      <sz val="8.5"/>
      <name val="ＭＳ Ｐ明朝"/>
      <family val="1"/>
    </font>
    <font>
      <b/>
      <sz val="24"/>
      <name val="ＭＳ Ｐ明朝"/>
      <family val="1"/>
    </font>
    <font>
      <sz val="28"/>
      <name val="ＭＳ Ｐ明朝"/>
      <family val="1"/>
    </font>
    <font>
      <sz val="10"/>
      <color rgb="FFFF0000"/>
      <name val="ＭＳ Ｐ明朝"/>
      <family val="1"/>
    </font>
    <font>
      <sz val="10"/>
      <color theme="4"/>
      <name val="ＭＳ Ｐ明朝"/>
      <family val="1"/>
    </font>
    <font>
      <u/>
      <sz val="12"/>
      <name val="ＭＳ Ｐ明朝"/>
      <family val="1"/>
    </font>
    <font>
      <sz val="24"/>
      <name val="ＭＳ Ｐ明朝"/>
      <family val="1"/>
    </font>
    <font>
      <u/>
      <sz val="16"/>
      <name val="ＭＳ Ｐ明朝"/>
      <family val="1"/>
    </font>
    <font>
      <b/>
      <sz val="11"/>
      <color indexed="10"/>
      <name val="ＭＳ Ｐ明朝"/>
      <family val="1"/>
    </font>
    <font>
      <sz val="12"/>
      <color indexed="10"/>
      <name val="ＭＳ Ｐ明朝"/>
      <family val="1"/>
    </font>
    <font>
      <u/>
      <sz val="12"/>
      <color rgb="FF0070C0"/>
      <name val="ＭＳ Ｐ明朝"/>
      <family val="1"/>
    </font>
    <font>
      <sz val="12"/>
      <color indexed="12"/>
      <name val="ＭＳ Ｐ明朝"/>
      <family val="1"/>
    </font>
    <font>
      <sz val="13"/>
      <color rgb="FFFF0000"/>
      <name val="ＭＳ ゴシック"/>
      <family val="3"/>
    </font>
    <font>
      <sz val="8"/>
      <name val="ＭＳ ゴシック"/>
      <family val="3"/>
    </font>
    <font>
      <sz val="18"/>
      <name val="ＭＳ Ｐゴシック"/>
      <family val="3"/>
    </font>
    <font>
      <sz val="18"/>
      <color indexed="23"/>
      <name val="ＭＳ Ｐゴシック"/>
      <family val="3"/>
    </font>
    <font>
      <sz val="10"/>
      <color rgb="FF0070C0"/>
      <name val="ＭＳ ゴシック"/>
      <family val="3"/>
    </font>
    <font>
      <sz val="13"/>
      <name val="ＭＳ Ｐゴシック"/>
      <family val="3"/>
    </font>
    <font>
      <sz val="13"/>
      <color rgb="FF00B0F0"/>
      <name val="ＭＳ 明朝"/>
      <family val="1"/>
    </font>
    <font>
      <sz val="10"/>
      <color rgb="FF0070C0"/>
      <name val="ＭＳ 明朝"/>
      <family val="1"/>
    </font>
    <font>
      <sz val="13"/>
      <color theme="3" tint="0.39997558519241921"/>
      <name val="ＭＳ 明朝"/>
      <family val="1"/>
    </font>
    <font>
      <sz val="12"/>
      <name val="ＭＳ Ｐゴシック"/>
      <family val="3"/>
    </font>
    <font>
      <sz val="14"/>
      <color indexed="8"/>
      <name val="ＭＳ Ｐ明朝"/>
      <family val="1"/>
    </font>
    <font>
      <sz val="12"/>
      <color indexed="8"/>
      <name val="ＭＳ Ｐ明朝"/>
      <family val="1"/>
    </font>
    <font>
      <sz val="10"/>
      <color indexed="8"/>
      <name val="ＭＳ Ｐ明朝"/>
      <family val="1"/>
    </font>
    <font>
      <sz val="10"/>
      <color indexed="10"/>
      <name val="ＭＳ Ｐ明朝"/>
      <family val="1"/>
    </font>
    <font>
      <u/>
      <sz val="11"/>
      <color indexed="36"/>
      <name val="ＭＳ Ｐゴシック"/>
      <family val="3"/>
    </font>
    <font>
      <sz val="16"/>
      <color theme="9" tint="-0.249977111117893"/>
      <name val="ＭＳ ゴシック"/>
      <family val="3"/>
      <charset val="128"/>
    </font>
    <font>
      <sz val="16"/>
      <name val="ＭＳ ゴシック"/>
      <family val="3"/>
      <charset val="128"/>
    </font>
    <font>
      <sz val="14"/>
      <name val="ＭＳ Ｐゴシック"/>
      <family val="3"/>
      <charset val="128"/>
    </font>
    <font>
      <sz val="16"/>
      <color rgb="FFFF0000"/>
      <name val="ＭＳ ゴシック"/>
      <family val="3"/>
      <charset val="128"/>
    </font>
    <font>
      <u/>
      <sz val="11"/>
      <name val="ＭＳ Ｐ明朝"/>
      <family val="1"/>
      <charset val="128"/>
    </font>
    <font>
      <sz val="11"/>
      <name val="ＭＳ Ｐ明朝"/>
      <family val="1"/>
      <charset val="128"/>
    </font>
    <font>
      <sz val="14"/>
      <name val="ＭＳ ゴシック"/>
      <family val="3"/>
      <charset val="128"/>
    </font>
    <font>
      <sz val="14"/>
      <color rgb="FFFF0000"/>
      <name val="ＭＳ Ｐ明朝"/>
      <family val="1"/>
      <charset val="128"/>
    </font>
    <font>
      <sz val="14"/>
      <name val="ＭＳ Ｐ明朝"/>
      <family val="1"/>
      <charset val="128"/>
    </font>
    <font>
      <b/>
      <u/>
      <sz val="12"/>
      <name val="ＭＳ Ｐゴシック"/>
      <family val="3"/>
      <charset val="128"/>
    </font>
    <font>
      <b/>
      <u/>
      <sz val="12"/>
      <color indexed="12"/>
      <name val="ＭＳ Ｐゴシック"/>
      <family val="3"/>
      <charset val="128"/>
    </font>
    <font>
      <sz val="10"/>
      <name val="ＭＳ ゴシック"/>
      <family val="3"/>
      <charset val="128"/>
    </font>
    <font>
      <sz val="8"/>
      <name val="ＭＳ ゴシック"/>
      <family val="3"/>
      <charset val="128"/>
    </font>
    <font>
      <sz val="11"/>
      <name val="ＭＳ ゴシック"/>
      <family val="3"/>
      <charset val="128"/>
    </font>
    <font>
      <sz val="9"/>
      <name val="ＭＳ ゴシック"/>
      <family val="3"/>
      <charset val="128"/>
    </font>
    <font>
      <sz val="10"/>
      <color indexed="8"/>
      <name val="ＭＳ Ｐ明朝"/>
      <family val="1"/>
      <charset val="128"/>
    </font>
    <font>
      <b/>
      <sz val="11"/>
      <name val="ＭＳ Ｐ明朝"/>
      <family val="1"/>
      <charset val="128"/>
    </font>
    <font>
      <sz val="13"/>
      <name val="ＭＳ 明朝"/>
      <family val="1"/>
      <charset val="128"/>
    </font>
    <font>
      <sz val="15"/>
      <name val="ＭＳ ゴシック"/>
      <family val="3"/>
      <charset val="128"/>
    </font>
    <font>
      <sz val="11"/>
      <color rgb="FFFF0000"/>
      <name val="ＭＳ Ｐ明朝"/>
      <family val="1"/>
      <charset val="128"/>
    </font>
    <font>
      <b/>
      <sz val="28"/>
      <name val="ＭＳ ゴシック"/>
      <family val="3"/>
      <charset val="128"/>
    </font>
    <font>
      <sz val="14"/>
      <color indexed="23"/>
      <name val="ＭＳ Ｐゴシック"/>
      <family val="3"/>
      <charset val="128"/>
    </font>
    <font>
      <b/>
      <sz val="11"/>
      <color indexed="30"/>
      <name val="ＭＳ Ｐ明朝"/>
      <family val="1"/>
      <charset val="128"/>
    </font>
    <font>
      <b/>
      <sz val="11"/>
      <color indexed="10"/>
      <name val="ＭＳ Ｐ明朝"/>
      <family val="1"/>
      <charset val="128"/>
    </font>
    <font>
      <sz val="9"/>
      <name val="ＭＳ 明朝"/>
      <family val="1"/>
      <charset val="128"/>
    </font>
    <font>
      <u/>
      <sz val="13"/>
      <name val="ＭＳ 明朝"/>
      <family val="1"/>
      <charset val="128"/>
    </font>
    <font>
      <sz val="11"/>
      <color theme="10"/>
      <name val="ＭＳ Ｐゴシック"/>
      <family val="3"/>
      <charset val="128"/>
    </font>
    <font>
      <b/>
      <sz val="16"/>
      <color theme="9" tint="-0.249977111117893"/>
      <name val="ＭＳ ゴシック"/>
      <family val="3"/>
      <charset val="128"/>
    </font>
    <font>
      <b/>
      <sz val="16"/>
      <color rgb="FFFF0000"/>
      <name val="ＭＳ ゴシック"/>
      <family val="3"/>
      <charset val="128"/>
    </font>
    <font>
      <sz val="11"/>
      <color rgb="FFFF0000"/>
      <name val="HGS創英角ｺﾞｼｯｸUB"/>
      <family val="3"/>
      <charset val="128"/>
    </font>
    <font>
      <sz val="11"/>
      <name val="ＭＳ Ｐゴシック"/>
      <family val="3"/>
      <charset val="128"/>
    </font>
    <font>
      <b/>
      <sz val="9"/>
      <color indexed="81"/>
      <name val="ＭＳ Ｐゴシック"/>
      <family val="3"/>
      <charset val="128"/>
    </font>
    <font>
      <b/>
      <u/>
      <sz val="9"/>
      <color indexed="81"/>
      <name val="ＭＳ Ｐゴシック"/>
      <family val="3"/>
      <charset val="128"/>
    </font>
    <font>
      <sz val="9"/>
      <color indexed="81"/>
      <name val="ＭＳ Ｐゴシック"/>
      <family val="3"/>
      <charset val="128"/>
    </font>
    <font>
      <u/>
      <sz val="11"/>
      <color theme="0"/>
      <name val="ＭＳ Ｐゴシック"/>
      <family val="3"/>
      <charset val="128"/>
    </font>
    <font>
      <u/>
      <sz val="11"/>
      <color rgb="FF0000FF"/>
      <name val="ＭＳ Ｐゴシック"/>
      <family val="3"/>
    </font>
    <font>
      <u/>
      <sz val="11"/>
      <color rgb="FF0000FF"/>
      <name val="ＭＳ Ｐゴシック"/>
      <family val="3"/>
      <charset val="128"/>
    </font>
    <font>
      <sz val="11"/>
      <color indexed="10"/>
      <name val="ＭＳ Ｐゴシック"/>
      <family val="3"/>
      <charset val="128"/>
    </font>
    <font>
      <sz val="6"/>
      <name val="ＭＳ Ｐゴシック"/>
      <family val="3"/>
      <charset val="128"/>
    </font>
    <font>
      <sz val="16"/>
      <color indexed="10"/>
      <name val="ＭＳ Ｐゴシック"/>
      <family val="3"/>
      <charset val="128"/>
    </font>
    <font>
      <sz val="16"/>
      <color rgb="FFFF0000"/>
      <name val="ＭＳ ゴシック"/>
      <family val="3"/>
    </font>
    <font>
      <sz val="12"/>
      <name val="ＭＳ 明朝"/>
      <family val="1"/>
      <charset val="128"/>
    </font>
    <font>
      <sz val="16"/>
      <name val="ＭＳ 明朝"/>
      <family val="1"/>
      <charset val="128"/>
    </font>
    <font>
      <b/>
      <strike/>
      <sz val="28"/>
      <name val="ＭＳ ゴシック"/>
      <family val="3"/>
      <charset val="128"/>
    </font>
    <font>
      <sz val="14"/>
      <name val="ＭＳ 明朝"/>
      <family val="1"/>
      <charset val="128"/>
    </font>
    <font>
      <sz val="16"/>
      <name val="ＭＳ Ｐゴシック"/>
      <family val="3"/>
      <charset val="128"/>
    </font>
    <font>
      <b/>
      <sz val="16"/>
      <name val="ＭＳ ゴシック"/>
      <family val="3"/>
      <charset val="128"/>
    </font>
    <font>
      <u/>
      <sz val="11"/>
      <color indexed="36"/>
      <name val="ＭＳ Ｐゴシック"/>
      <family val="3"/>
      <charset val="128"/>
    </font>
    <font>
      <sz val="12"/>
      <name val="ＭＳ ゴシック"/>
      <family val="3"/>
      <charset val="128"/>
    </font>
    <font>
      <strike/>
      <sz val="16"/>
      <name val="ＭＳ ゴシック"/>
      <family val="3"/>
      <charset val="128"/>
    </font>
    <font>
      <b/>
      <strike/>
      <sz val="16"/>
      <name val="ＭＳ ゴシック"/>
      <family val="3"/>
      <charset val="128"/>
    </font>
    <font>
      <sz val="12"/>
      <name val="ＭＳ Ｐゴシック"/>
      <family val="3"/>
      <charset val="128"/>
    </font>
    <font>
      <strike/>
      <sz val="16"/>
      <name val="ＭＳ ゴシック"/>
      <family val="3"/>
    </font>
    <font>
      <sz val="18"/>
      <name val="ＭＳ ゴシック"/>
      <family val="3"/>
      <charset val="128"/>
    </font>
    <font>
      <sz val="20"/>
      <name val="ＭＳ ゴシック"/>
      <family val="3"/>
      <charset val="128"/>
    </font>
    <font>
      <sz val="13"/>
      <name val="ＭＳ Ｐゴシック"/>
      <family val="3"/>
      <charset val="128"/>
    </font>
    <font>
      <sz val="12"/>
      <name val="ＭＳ Ｐ明朝"/>
      <family val="1"/>
      <charset val="128"/>
    </font>
    <font>
      <strike/>
      <sz val="11"/>
      <name val="ＭＳ Ｐゴシック"/>
      <family val="3"/>
    </font>
    <font>
      <strike/>
      <sz val="11"/>
      <name val="ＭＳ Ｐゴシック"/>
      <family val="3"/>
      <charset val="128"/>
    </font>
    <font>
      <strike/>
      <u/>
      <sz val="11"/>
      <color theme="0"/>
      <name val="ＭＳ Ｐゴシック"/>
      <family val="3"/>
      <charset val="128"/>
    </font>
    <font>
      <b/>
      <sz val="9"/>
      <color indexed="81"/>
      <name val="MS P ゴシック"/>
      <family val="3"/>
      <charset val="128"/>
    </font>
    <font>
      <sz val="14"/>
      <color rgb="FF0070C0"/>
      <name val="ＭＳ ゴシック"/>
      <family val="3"/>
      <charset val="128"/>
    </font>
    <font>
      <sz val="12"/>
      <color rgb="FF0070C0"/>
      <name val="ＭＳ Ｐ明朝"/>
      <family val="1"/>
      <charset val="128"/>
    </font>
    <font>
      <sz val="14"/>
      <color rgb="FF0070C0"/>
      <name val="ＭＳ Ｐ明朝"/>
      <family val="1"/>
      <charset val="128"/>
    </font>
  </fonts>
  <fills count="13">
    <fill>
      <patternFill patternType="none"/>
    </fill>
    <fill>
      <patternFill patternType="gray125"/>
    </fill>
    <fill>
      <patternFill patternType="solid">
        <fgColor theme="0" tint="-0.34998626667073579"/>
        <bgColor indexed="64"/>
      </patternFill>
    </fill>
    <fill>
      <patternFill patternType="solid">
        <fgColor rgb="FF00206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indexed="65"/>
        <bgColor indexed="42"/>
      </patternFill>
    </fill>
    <fill>
      <patternFill patternType="solid">
        <fgColor indexed="41"/>
        <bgColor indexed="64"/>
      </patternFill>
    </fill>
    <fill>
      <patternFill patternType="solid">
        <fgColor indexed="43"/>
        <bgColor indexed="64"/>
      </patternFill>
    </fill>
  </fills>
  <borders count="220">
    <border>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style="thin">
        <color indexed="64"/>
      </top>
      <bottom/>
      <diagonal/>
    </border>
    <border>
      <left style="thin">
        <color indexed="64"/>
      </left>
      <right/>
      <top style="hair">
        <color indexed="64"/>
      </top>
      <bottom/>
      <diagonal/>
    </border>
    <border>
      <left/>
      <right/>
      <top/>
      <bottom style="thin">
        <color indexed="64"/>
      </bottom>
      <diagonal/>
    </border>
    <border>
      <left/>
      <right style="double">
        <color indexed="64"/>
      </right>
      <top/>
      <bottom style="medium">
        <color indexed="64"/>
      </bottom>
      <diagonal/>
    </border>
    <border>
      <left style="double">
        <color indexed="64"/>
      </left>
      <right/>
      <top style="medium">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8"/>
      </left>
      <right/>
      <top style="thin">
        <color indexed="8"/>
      </top>
      <bottom/>
      <diagonal/>
    </border>
    <border>
      <left style="hair">
        <color indexed="8"/>
      </left>
      <right/>
      <top/>
      <bottom style="hair">
        <color indexed="64"/>
      </bottom>
      <diagonal/>
    </border>
    <border>
      <left style="hair">
        <color indexed="8"/>
      </left>
      <right/>
      <top style="hair">
        <color indexed="64"/>
      </top>
      <bottom/>
      <diagonal/>
    </border>
    <border>
      <left style="hair">
        <color indexed="8"/>
      </left>
      <right/>
      <top/>
      <bottom style="thin">
        <color indexed="64"/>
      </bottom>
      <diagonal/>
    </border>
    <border>
      <left style="hair">
        <color indexed="8"/>
      </left>
      <right style="hair">
        <color indexed="64"/>
      </right>
      <top style="thin">
        <color indexed="64"/>
      </top>
      <bottom/>
      <diagonal/>
    </border>
    <border>
      <left style="hair">
        <color indexed="8"/>
      </left>
      <right style="hair">
        <color indexed="64"/>
      </right>
      <top/>
      <bottom style="hair">
        <color indexed="64"/>
      </bottom>
      <diagonal/>
    </border>
    <border>
      <left style="hair">
        <color indexed="8"/>
      </left>
      <right style="hair">
        <color indexed="64"/>
      </right>
      <top style="hair">
        <color indexed="64"/>
      </top>
      <bottom/>
      <diagonal/>
    </border>
    <border>
      <left style="hair">
        <color indexed="8"/>
      </left>
      <right style="hair">
        <color indexed="64"/>
      </right>
      <top/>
      <bottom style="thin">
        <color indexed="64"/>
      </bottom>
      <diagonal/>
    </border>
    <border>
      <left style="hair">
        <color indexed="8"/>
      </left>
      <right style="hair">
        <color indexed="64"/>
      </right>
      <top/>
      <bottom style="thin">
        <color indexed="8"/>
      </bottom>
      <diagonal/>
    </border>
    <border>
      <left/>
      <right style="hair">
        <color indexed="8"/>
      </right>
      <top style="thin">
        <color indexed="8"/>
      </top>
      <bottom/>
      <diagonal/>
    </border>
    <border>
      <left/>
      <right style="hair">
        <color indexed="8"/>
      </right>
      <top/>
      <bottom style="hair">
        <color indexed="64"/>
      </bottom>
      <diagonal/>
    </border>
    <border>
      <left/>
      <right style="hair">
        <color indexed="8"/>
      </right>
      <top style="hair">
        <color indexed="64"/>
      </top>
      <bottom/>
      <diagonal/>
    </border>
    <border diagonalDown="1">
      <left style="hair">
        <color indexed="64"/>
      </left>
      <right style="hair">
        <color indexed="8"/>
      </right>
      <top style="thin">
        <color indexed="64"/>
      </top>
      <bottom/>
      <diagonal style="hair">
        <color indexed="64"/>
      </diagonal>
    </border>
    <border diagonalDown="1">
      <left style="hair">
        <color indexed="64"/>
      </left>
      <right style="hair">
        <color indexed="8"/>
      </right>
      <top/>
      <bottom style="hair">
        <color indexed="64"/>
      </bottom>
      <diagonal style="hair">
        <color indexed="64"/>
      </diagonal>
    </border>
    <border diagonalDown="1">
      <left style="hair">
        <color indexed="64"/>
      </left>
      <right style="hair">
        <color indexed="8"/>
      </right>
      <top style="hair">
        <color indexed="64"/>
      </top>
      <bottom/>
      <diagonal style="hair">
        <color indexed="64"/>
      </diagonal>
    </border>
    <border>
      <left style="hair">
        <color indexed="64"/>
      </left>
      <right style="hair">
        <color indexed="8"/>
      </right>
      <top style="hair">
        <color indexed="64"/>
      </top>
      <bottom/>
      <diagonal/>
    </border>
    <border>
      <left style="hair">
        <color indexed="64"/>
      </left>
      <right style="hair">
        <color indexed="8"/>
      </right>
      <top/>
      <bottom style="thin">
        <color indexed="64"/>
      </bottom>
      <diagonal/>
    </border>
    <border>
      <left style="hair">
        <color indexed="64"/>
      </left>
      <right style="hair">
        <color indexed="8"/>
      </right>
      <top/>
      <bottom style="thin">
        <color indexed="8"/>
      </bottom>
      <diagonal/>
    </border>
    <border>
      <left style="hair">
        <color indexed="8"/>
      </left>
      <right style="hair">
        <color indexed="8"/>
      </right>
      <top style="thin">
        <color indexed="64"/>
      </top>
      <bottom/>
      <diagonal/>
    </border>
    <border>
      <left style="hair">
        <color indexed="8"/>
      </left>
      <right style="hair">
        <color indexed="8"/>
      </right>
      <top/>
      <bottom/>
      <diagonal/>
    </border>
    <border>
      <left style="hair">
        <color indexed="8"/>
      </left>
      <right style="hair">
        <color indexed="8"/>
      </right>
      <top style="hair">
        <color indexed="8"/>
      </top>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style="hair">
        <color indexed="8"/>
      </left>
      <right style="hair">
        <color indexed="8"/>
      </right>
      <top/>
      <bottom style="thin">
        <color indexed="8"/>
      </bottom>
      <diagonal/>
    </border>
    <border>
      <left style="hair">
        <color indexed="8"/>
      </left>
      <right/>
      <top style="thin">
        <color indexed="64"/>
      </top>
      <bottom/>
      <diagonal/>
    </border>
    <border>
      <left style="hair">
        <color indexed="8"/>
      </left>
      <right/>
      <top/>
      <bottom/>
      <diagonal/>
    </border>
    <border>
      <left style="hair">
        <color indexed="8"/>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bottom style="dashed">
        <color indexed="64"/>
      </bottom>
      <diagonal/>
    </border>
    <border>
      <left style="thin">
        <color indexed="64"/>
      </left>
      <right style="medium">
        <color indexed="64"/>
      </right>
      <top style="medium">
        <color indexed="64"/>
      </top>
      <bottom/>
      <diagonal/>
    </border>
    <border>
      <left/>
      <right/>
      <top/>
      <bottom style="dashed">
        <color indexed="64"/>
      </bottom>
      <diagonal/>
    </border>
    <border>
      <left/>
      <right/>
      <top/>
      <bottom style="dotted">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right/>
      <top style="hair">
        <color indexed="64"/>
      </top>
      <bottom style="thin">
        <color indexed="64"/>
      </bottom>
      <diagonal/>
    </border>
    <border>
      <left style="hair">
        <color indexed="55"/>
      </left>
      <right/>
      <top style="hair">
        <color indexed="55"/>
      </top>
      <bottom/>
      <diagonal/>
    </border>
    <border>
      <left style="hair">
        <color indexed="55"/>
      </left>
      <right/>
      <top/>
      <bottom/>
      <diagonal/>
    </border>
    <border>
      <left style="hair">
        <color indexed="55"/>
      </left>
      <right/>
      <top/>
      <bottom style="hair">
        <color indexed="55"/>
      </bottom>
      <diagonal/>
    </border>
    <border>
      <left style="thin">
        <color indexed="64"/>
      </left>
      <right/>
      <top style="medium">
        <color indexed="64"/>
      </top>
      <bottom style="double">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hair">
        <color indexed="55"/>
      </top>
      <bottom/>
      <diagonal/>
    </border>
    <border>
      <left/>
      <right/>
      <top/>
      <bottom style="hair">
        <color indexed="55"/>
      </bottom>
      <diagonal/>
    </border>
    <border>
      <left/>
      <right/>
      <top style="medium">
        <color indexed="64"/>
      </top>
      <bottom style="double">
        <color indexed="64"/>
      </bottom>
      <diagonal/>
    </border>
    <border>
      <left/>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medium">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double">
        <color indexed="64"/>
      </bottom>
      <diagonal/>
    </border>
    <border>
      <left/>
      <right style="hair">
        <color indexed="64"/>
      </right>
      <top style="medium">
        <color indexed="64"/>
      </top>
      <bottom style="double">
        <color indexed="64"/>
      </bottom>
      <diagonal/>
    </border>
    <border>
      <left/>
      <right style="hair">
        <color indexed="64"/>
      </right>
      <top style="hair">
        <color indexed="64"/>
      </top>
      <bottom style="medium">
        <color indexed="64"/>
      </bottom>
      <diagonal/>
    </border>
    <border>
      <left style="hair">
        <color indexed="64"/>
      </left>
      <right/>
      <top style="double">
        <color indexed="64"/>
      </top>
      <bottom style="hair">
        <color indexed="64"/>
      </bottom>
      <diagonal/>
    </border>
    <border>
      <left style="hair">
        <color indexed="64"/>
      </left>
      <right/>
      <top style="hair">
        <color indexed="64"/>
      </top>
      <bottom style="medium">
        <color indexed="64"/>
      </bottom>
      <diagonal/>
    </border>
    <border>
      <left/>
      <right style="hair">
        <color indexed="55"/>
      </right>
      <top style="hair">
        <color indexed="55"/>
      </top>
      <bottom/>
      <diagonal/>
    </border>
    <border>
      <left/>
      <right style="hair">
        <color indexed="55"/>
      </right>
      <top/>
      <bottom/>
      <diagonal/>
    </border>
    <border>
      <left/>
      <right style="hair">
        <color indexed="55"/>
      </right>
      <top/>
      <bottom style="hair">
        <color indexed="55"/>
      </bottom>
      <diagonal/>
    </border>
    <border>
      <left style="hair">
        <color indexed="64"/>
      </left>
      <right style="medium">
        <color indexed="64"/>
      </right>
      <top style="medium">
        <color indexed="64"/>
      </top>
      <bottom style="double">
        <color indexed="64"/>
      </bottom>
      <diagonal/>
    </border>
    <border>
      <left/>
      <right style="medium">
        <color indexed="64"/>
      </right>
      <top style="double">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double">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s>
  <cellStyleXfs count="1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 fillId="0" borderId="0" applyFont="0" applyFill="0" applyBorder="0" applyAlignment="0" applyProtection="0"/>
    <xf numFmtId="0" fontId="29" fillId="0" borderId="0" applyNumberFormat="0" applyFont="0" applyFill="0" applyBorder="0" applyAlignment="0" applyProtection="0"/>
    <xf numFmtId="6" fontId="2" fillId="0" borderId="0" applyFont="0" applyFill="0" applyBorder="0" applyAlignment="0" applyProtection="0"/>
    <xf numFmtId="0" fontId="152" fillId="0" borderId="0"/>
    <xf numFmtId="38" fontId="152" fillId="0" borderId="0" applyFont="0" applyFill="0" applyBorder="0" applyAlignment="0" applyProtection="0"/>
  </cellStyleXfs>
  <cellXfs count="2605">
    <xf numFmtId="0" fontId="0" fillId="0" borderId="0" xfId="0"/>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wrapText="1"/>
    </xf>
    <xf numFmtId="0" fontId="9" fillId="0" borderId="0" xfId="0" applyFont="1" applyAlignment="1">
      <alignment horizontal="center" vertical="center" shrinkToFi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left" vertical="center" wrapText="1"/>
    </xf>
    <xf numFmtId="0" fontId="8" fillId="0" borderId="12" xfId="0" applyFont="1" applyBorder="1" applyAlignment="1">
      <alignment horizontal="justify" vertical="center" wrapText="1"/>
    </xf>
    <xf numFmtId="0" fontId="12" fillId="0" borderId="0" xfId="0" applyFont="1"/>
    <xf numFmtId="0" fontId="12" fillId="0" borderId="0" xfId="0" applyFont="1" applyAlignment="1">
      <alignment vertical="top"/>
    </xf>
    <xf numFmtId="0" fontId="8" fillId="0" borderId="13" xfId="0" applyFont="1" applyBorder="1" applyAlignment="1">
      <alignment horizontal="left" vertical="center" wrapText="1"/>
    </xf>
    <xf numFmtId="0" fontId="8" fillId="0" borderId="11"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2" xfId="0" applyFont="1" applyBorder="1" applyAlignment="1">
      <alignment horizontal="justify" vertical="center" wrapText="1"/>
    </xf>
    <xf numFmtId="0" fontId="8" fillId="0" borderId="13" xfId="0" applyFont="1" applyBorder="1" applyAlignment="1">
      <alignment vertical="center" wrapText="1"/>
    </xf>
    <xf numFmtId="0" fontId="8" fillId="0" borderId="9" xfId="0" applyFont="1" applyBorder="1" applyAlignment="1">
      <alignment horizontal="justify" vertical="center" wrapText="1"/>
    </xf>
    <xf numFmtId="0" fontId="9" fillId="0" borderId="3" xfId="0" applyFont="1" applyBorder="1" applyAlignment="1">
      <alignment vertical="center"/>
    </xf>
    <xf numFmtId="0" fontId="13" fillId="2" borderId="13" xfId="0" applyFont="1" applyFill="1" applyBorder="1" applyAlignment="1">
      <alignment vertical="center" wrapText="1"/>
    </xf>
    <xf numFmtId="0" fontId="8" fillId="0" borderId="14" xfId="0" applyFont="1" applyBorder="1" applyAlignment="1">
      <alignment horizontal="justify" vertical="center" wrapText="1"/>
    </xf>
    <xf numFmtId="0" fontId="8" fillId="0" borderId="12" xfId="0" applyFont="1" applyBorder="1" applyAlignment="1">
      <alignment vertical="center" wrapText="1" shrinkToFit="1"/>
    </xf>
    <xf numFmtId="0" fontId="8" fillId="0" borderId="15" xfId="0" applyFont="1" applyBorder="1" applyAlignment="1">
      <alignment vertical="center" wrapText="1" shrinkToFit="1"/>
    </xf>
    <xf numFmtId="0" fontId="8" fillId="0" borderId="15" xfId="0" applyFont="1" applyBorder="1" applyAlignment="1">
      <alignment vertical="center" wrapText="1"/>
    </xf>
    <xf numFmtId="0" fontId="8" fillId="0" borderId="12"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5" xfId="0" applyFont="1" applyBorder="1" applyAlignment="1">
      <alignment horizontal="justify" vertical="center" wrapText="1"/>
    </xf>
    <xf numFmtId="0" fontId="8" fillId="0" borderId="12" xfId="0" applyFont="1" applyBorder="1" applyAlignment="1">
      <alignment horizontal="left" vertical="center" wrapText="1"/>
    </xf>
    <xf numFmtId="0" fontId="8" fillId="0" borderId="10" xfId="0" applyFont="1" applyBorder="1" applyAlignment="1">
      <alignment horizontal="justify" vertical="center" wrapText="1"/>
    </xf>
    <xf numFmtId="0" fontId="8" fillId="0" borderId="14" xfId="0" applyFont="1" applyBorder="1" applyAlignment="1">
      <alignmen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13" fillId="2" borderId="23"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7" fillId="3" borderId="19" xfId="0" applyFont="1" applyFill="1" applyBorder="1" applyAlignment="1">
      <alignment horizontal="center" vertical="center" shrinkToFit="1"/>
    </xf>
    <xf numFmtId="0" fontId="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8" fillId="0" borderId="17" xfId="0" applyFont="1" applyBorder="1" applyAlignment="1">
      <alignment horizontal="center" vertical="center" shrinkToFit="1"/>
    </xf>
    <xf numFmtId="0" fontId="8" fillId="0" borderId="0" xfId="0" applyFont="1" applyAlignment="1">
      <alignment horizontal="center" vertical="center" wrapText="1"/>
    </xf>
    <xf numFmtId="0" fontId="8" fillId="0" borderId="16" xfId="0" applyFont="1" applyBorder="1" applyAlignment="1">
      <alignment horizontal="center" vertical="center"/>
    </xf>
    <xf numFmtId="0" fontId="8" fillId="0" borderId="22" xfId="0" applyFont="1" applyBorder="1" applyAlignment="1">
      <alignment horizontal="center" vertical="center"/>
    </xf>
    <xf numFmtId="0" fontId="8" fillId="0" borderId="17" xfId="0" applyFont="1" applyBorder="1" applyAlignment="1">
      <alignment horizontal="center" vertical="center"/>
    </xf>
    <xf numFmtId="0" fontId="8" fillId="0" borderId="23" xfId="0" applyFont="1" applyBorder="1" applyAlignment="1">
      <alignment horizontal="center" vertical="center"/>
    </xf>
    <xf numFmtId="0" fontId="8" fillId="0" borderId="20"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21" xfId="0" applyFont="1" applyBorder="1" applyAlignment="1">
      <alignment horizontal="center" vertical="center" shrinkToFit="1"/>
    </xf>
    <xf numFmtId="0" fontId="14" fillId="0" borderId="16" xfId="0" applyFont="1" applyBorder="1" applyAlignment="1">
      <alignment horizontal="center" vertical="center" wrapText="1"/>
    </xf>
    <xf numFmtId="0" fontId="9" fillId="0" borderId="17" xfId="0" applyFont="1" applyBorder="1" applyAlignment="1">
      <alignment horizontal="center" vertical="center" wrapText="1"/>
    </xf>
    <xf numFmtId="17" fontId="8" fillId="0" borderId="16" xfId="0" applyNumberFormat="1" applyFont="1" applyBorder="1" applyAlignment="1">
      <alignment horizontal="center" vertical="center" wrapText="1"/>
    </xf>
    <xf numFmtId="17" fontId="8" fillId="0" borderId="20" xfId="0" applyNumberFormat="1" applyFont="1" applyBorder="1" applyAlignment="1">
      <alignment horizontal="center" vertical="center" wrapText="1"/>
    </xf>
    <xf numFmtId="0" fontId="8" fillId="0" borderId="26" xfId="0" applyFont="1" applyBorder="1" applyAlignment="1">
      <alignment horizontal="center"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0" xfId="0" applyFont="1" applyAlignment="1">
      <alignment horizontal="left" vertical="center" wrapText="1"/>
    </xf>
    <xf numFmtId="0" fontId="13" fillId="2" borderId="23" xfId="0" applyFont="1" applyFill="1" applyBorder="1" applyAlignment="1">
      <alignment horizontal="left" vertical="center" wrapText="1"/>
    </xf>
    <xf numFmtId="0" fontId="8" fillId="0" borderId="22" xfId="0" applyFont="1" applyBorder="1" applyAlignment="1">
      <alignment horizontal="left" vertical="center" wrapText="1"/>
    </xf>
    <xf numFmtId="0" fontId="9" fillId="0" borderId="23"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justify" vertical="center" wrapText="1"/>
    </xf>
    <xf numFmtId="0" fontId="8" fillId="0" borderId="30"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31" xfId="0" applyFont="1" applyBorder="1" applyAlignment="1">
      <alignment horizontal="justify" vertical="center" wrapText="1"/>
    </xf>
    <xf numFmtId="0" fontId="8" fillId="0" borderId="32" xfId="0" applyFont="1" applyBorder="1" applyAlignment="1">
      <alignment horizontal="justify" vertical="center" wrapText="1"/>
    </xf>
    <xf numFmtId="0" fontId="9" fillId="0" borderId="31" xfId="0" applyFont="1" applyBorder="1" applyAlignment="1">
      <alignment vertical="center" wrapText="1"/>
    </xf>
    <xf numFmtId="0" fontId="9" fillId="0" borderId="27" xfId="0" applyFont="1" applyBorder="1" applyAlignment="1">
      <alignment horizontal="justify" vertical="center" wrapText="1"/>
    </xf>
    <xf numFmtId="0" fontId="8" fillId="0" borderId="0" xfId="0" applyFont="1" applyAlignment="1">
      <alignment horizontal="justify" vertical="center" wrapText="1"/>
    </xf>
    <xf numFmtId="0" fontId="13" fillId="2" borderId="31" xfId="0" applyFont="1" applyFill="1" applyBorder="1" applyAlignment="1">
      <alignment vertical="center" wrapText="1"/>
    </xf>
    <xf numFmtId="0" fontId="8" fillId="0" borderId="31" xfId="0" applyFont="1" applyBorder="1" applyAlignment="1">
      <alignment horizontal="left" vertical="center" wrapText="1"/>
    </xf>
    <xf numFmtId="0" fontId="19" fillId="0" borderId="17" xfId="0" applyFont="1" applyBorder="1" applyAlignment="1">
      <alignment horizontal="left" vertical="center" wrapText="1"/>
    </xf>
    <xf numFmtId="0" fontId="8" fillId="0" borderId="30" xfId="0" applyFont="1" applyBorder="1" applyAlignment="1">
      <alignment vertical="center" wrapText="1"/>
    </xf>
    <xf numFmtId="0" fontId="8" fillId="0" borderId="34" xfId="0" applyFont="1" applyBorder="1" applyAlignment="1">
      <alignment vertical="center" wrapText="1"/>
    </xf>
    <xf numFmtId="0" fontId="8" fillId="0" borderId="23" xfId="0" applyFont="1" applyBorder="1" applyAlignment="1">
      <alignment vertical="center" wrapText="1"/>
    </xf>
    <xf numFmtId="0" fontId="8" fillId="0" borderId="28" xfId="0" applyFont="1" applyBorder="1" applyAlignment="1">
      <alignment horizontal="left" vertical="center" wrapText="1"/>
    </xf>
    <xf numFmtId="0" fontId="8" fillId="0" borderId="34" xfId="0" applyFont="1" applyBorder="1" applyAlignment="1">
      <alignment horizontal="justify" vertical="center" wrapText="1"/>
    </xf>
    <xf numFmtId="0" fontId="8" fillId="0" borderId="22" xfId="0" applyFont="1" applyBorder="1" applyAlignment="1">
      <alignment vertical="center" wrapText="1"/>
    </xf>
    <xf numFmtId="0" fontId="9" fillId="0" borderId="28" xfId="0" applyFont="1" applyBorder="1" applyAlignment="1">
      <alignment horizontal="left" vertical="center" wrapText="1"/>
    </xf>
    <xf numFmtId="0" fontId="9" fillId="0" borderId="33" xfId="0" applyFont="1" applyBorder="1" applyAlignment="1">
      <alignment horizontal="justify" vertical="center" wrapText="1"/>
    </xf>
    <xf numFmtId="0" fontId="8" fillId="0" borderId="28" xfId="0" applyFont="1" applyBorder="1" applyAlignment="1">
      <alignment horizontal="justify" vertical="center" wrapText="1"/>
    </xf>
    <xf numFmtId="0" fontId="9" fillId="0" borderId="19" xfId="0" applyFont="1" applyBorder="1" applyAlignment="1">
      <alignment horizontal="justify" vertical="center" wrapText="1"/>
    </xf>
    <xf numFmtId="0" fontId="9" fillId="0" borderId="23" xfId="0" applyFont="1" applyBorder="1" applyAlignment="1">
      <alignment horizontal="justify" vertical="center" wrapText="1"/>
    </xf>
    <xf numFmtId="0" fontId="8" fillId="0" borderId="23"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0" xfId="0" applyFont="1" applyAlignment="1">
      <alignment horizontal="center" vertical="center" shrinkToFit="1"/>
    </xf>
    <xf numFmtId="0" fontId="13" fillId="2" borderId="18" xfId="0" applyFont="1" applyFill="1" applyBorder="1" applyAlignment="1">
      <alignment horizontal="center" vertical="center" shrinkToFit="1"/>
    </xf>
    <xf numFmtId="0" fontId="8" fillId="0" borderId="22" xfId="0" applyFont="1" applyBorder="1" applyAlignment="1">
      <alignment horizontal="center" vertical="center" shrinkToFit="1"/>
    </xf>
    <xf numFmtId="0" fontId="8" fillId="0" borderId="18" xfId="0" applyFont="1" applyBorder="1" applyAlignment="1">
      <alignment horizontal="center" vertical="center" shrinkToFit="1"/>
    </xf>
    <xf numFmtId="0" fontId="14" fillId="0" borderId="16"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0" xfId="0" quotePrefix="1" applyFont="1" applyAlignment="1">
      <alignment horizontal="center" vertical="center"/>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18" xfId="0" applyFont="1" applyBorder="1" applyAlignment="1">
      <alignment horizontal="center" vertical="center" shrinkToFit="1"/>
    </xf>
    <xf numFmtId="0" fontId="20" fillId="0" borderId="20" xfId="0" applyFont="1" applyBorder="1" applyAlignment="1">
      <alignment horizontal="center" vertical="center" shrinkToFit="1"/>
    </xf>
    <xf numFmtId="0" fontId="13" fillId="2" borderId="23" xfId="0" applyFont="1" applyFill="1" applyBorder="1" applyAlignment="1">
      <alignment horizontal="center" vertical="center" shrinkToFit="1"/>
    </xf>
    <xf numFmtId="0" fontId="11" fillId="0" borderId="16" xfId="0" applyFont="1" applyBorder="1" applyAlignment="1">
      <alignment horizontal="center" vertical="center" shrinkToFit="1"/>
    </xf>
    <xf numFmtId="0" fontId="20" fillId="0" borderId="16" xfId="0" applyFont="1" applyBorder="1" applyAlignment="1">
      <alignment horizontal="right" vertical="center" shrinkToFit="1"/>
    </xf>
    <xf numFmtId="0" fontId="11" fillId="0" borderId="23"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8" fillId="0" borderId="32" xfId="0" applyFont="1" applyBorder="1" applyAlignment="1">
      <alignment horizontal="center" vertical="center" wrapText="1"/>
    </xf>
    <xf numFmtId="0" fontId="8" fillId="0" borderId="24" xfId="0" applyFont="1" applyBorder="1" applyAlignment="1">
      <alignment horizontal="center" vertical="center" wrapText="1"/>
    </xf>
    <xf numFmtId="0" fontId="21" fillId="3" borderId="35" xfId="0" applyFont="1" applyFill="1" applyBorder="1" applyAlignment="1">
      <alignment vertical="center" wrapText="1"/>
    </xf>
    <xf numFmtId="0" fontId="8" fillId="0" borderId="36" xfId="0" applyFont="1" applyBorder="1" applyAlignment="1">
      <alignment vertical="center" wrapText="1"/>
    </xf>
    <xf numFmtId="0" fontId="8" fillId="0" borderId="31" xfId="0" applyFont="1" applyBorder="1" applyAlignment="1">
      <alignment vertical="center" wrapText="1"/>
    </xf>
    <xf numFmtId="0" fontId="8" fillId="0" borderId="37" xfId="0" applyFont="1" applyBorder="1" applyAlignment="1">
      <alignment vertical="center" wrapText="1"/>
    </xf>
    <xf numFmtId="0" fontId="8" fillId="0" borderId="38" xfId="0" applyFont="1" applyBorder="1" applyAlignment="1">
      <alignment vertical="center" wrapText="1"/>
    </xf>
    <xf numFmtId="0" fontId="8" fillId="0" borderId="37" xfId="0" applyFont="1" applyBorder="1" applyAlignment="1">
      <alignment horizontal="left" vertical="center" wrapText="1"/>
    </xf>
    <xf numFmtId="0" fontId="8" fillId="0" borderId="0" xfId="0" applyFont="1" applyAlignment="1">
      <alignment vertical="center" wrapText="1"/>
    </xf>
    <xf numFmtId="0" fontId="13" fillId="2" borderId="37" xfId="0" applyFont="1" applyFill="1" applyBorder="1" applyAlignment="1">
      <alignment vertical="center" wrapText="1"/>
    </xf>
    <xf numFmtId="0" fontId="8" fillId="0" borderId="29" xfId="0" applyFont="1" applyBorder="1" applyAlignment="1">
      <alignment vertical="center" wrapText="1"/>
    </xf>
    <xf numFmtId="0" fontId="8" fillId="0" borderId="24" xfId="0" applyFont="1" applyBorder="1" applyAlignment="1">
      <alignment vertical="center" wrapText="1"/>
    </xf>
    <xf numFmtId="0" fontId="9" fillId="0" borderId="37" xfId="0" applyFont="1" applyBorder="1" applyAlignment="1">
      <alignment vertical="center" wrapText="1"/>
    </xf>
    <xf numFmtId="0" fontId="9" fillId="0" borderId="36" xfId="0" applyFont="1" applyBorder="1" applyAlignment="1">
      <alignment vertical="center" wrapText="1"/>
    </xf>
    <xf numFmtId="0" fontId="8" fillId="0" borderId="39" xfId="0" applyFont="1" applyBorder="1" applyAlignment="1">
      <alignment vertical="center" wrapText="1"/>
    </xf>
    <xf numFmtId="0" fontId="14" fillId="0" borderId="38" xfId="0" applyFont="1" applyBorder="1" applyAlignment="1">
      <alignment vertical="center" wrapText="1"/>
    </xf>
    <xf numFmtId="0" fontId="14" fillId="0" borderId="36" xfId="0" applyFont="1" applyBorder="1" applyAlignment="1">
      <alignment vertical="center" wrapText="1"/>
    </xf>
    <xf numFmtId="0" fontId="8" fillId="0" borderId="37" xfId="0" quotePrefix="1" applyFont="1" applyBorder="1" applyAlignment="1">
      <alignment vertical="center" wrapText="1"/>
    </xf>
    <xf numFmtId="0" fontId="9" fillId="0" borderId="36" xfId="0" applyFont="1" applyBorder="1" applyAlignment="1">
      <alignment horizontal="left" vertical="center" wrapText="1"/>
    </xf>
    <xf numFmtId="0" fontId="8" fillId="0" borderId="40" xfId="0" applyFont="1" applyBorder="1" applyAlignment="1">
      <alignment vertical="center" wrapText="1"/>
    </xf>
    <xf numFmtId="0" fontId="8" fillId="0" borderId="39" xfId="0" applyFont="1" applyBorder="1" applyAlignment="1">
      <alignment horizontal="left" vertical="center" wrapText="1"/>
    </xf>
    <xf numFmtId="0" fontId="8" fillId="0" borderId="39"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6" xfId="0" applyFont="1" applyBorder="1" applyAlignment="1">
      <alignment horizontal="left" vertical="center" wrapText="1"/>
    </xf>
    <xf numFmtId="0" fontId="8" fillId="0" borderId="36" xfId="0" applyFont="1" applyBorder="1" applyAlignment="1">
      <alignment horizontal="center" vertical="center" wrapText="1"/>
    </xf>
    <xf numFmtId="0" fontId="8" fillId="0" borderId="42" xfId="0" applyFont="1" applyBorder="1" applyAlignment="1">
      <alignment horizontal="center" vertical="center" wrapText="1"/>
    </xf>
    <xf numFmtId="0" fontId="9" fillId="0" borderId="35" xfId="0" applyFont="1" applyBorder="1" applyAlignment="1">
      <alignment vertical="center" wrapText="1"/>
    </xf>
    <xf numFmtId="0" fontId="9" fillId="0" borderId="41" xfId="0" applyFont="1" applyBorder="1" applyAlignment="1">
      <alignment vertical="center" wrapText="1"/>
    </xf>
    <xf numFmtId="0" fontId="8" fillId="0" borderId="35" xfId="0" applyFont="1" applyBorder="1" applyAlignment="1">
      <alignment vertical="center" wrapText="1"/>
    </xf>
    <xf numFmtId="0" fontId="8" fillId="0" borderId="43" xfId="0" applyFont="1" applyBorder="1" applyAlignment="1">
      <alignment horizontal="center" vertical="center" wrapText="1"/>
    </xf>
    <xf numFmtId="0" fontId="16" fillId="3" borderId="46" xfId="0" applyFont="1" applyFill="1" applyBorder="1" applyAlignment="1">
      <alignment horizontal="center" vertical="center" wrapText="1"/>
    </xf>
    <xf numFmtId="0" fontId="8" fillId="0" borderId="47"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3" xfId="0" applyFont="1" applyBorder="1" applyAlignment="1">
      <alignment vertical="center" wrapText="1"/>
    </xf>
    <xf numFmtId="0" fontId="8" fillId="0" borderId="49" xfId="0" applyFont="1" applyBorder="1" applyAlignment="1">
      <alignment horizontal="center" vertical="center" wrapText="1"/>
    </xf>
    <xf numFmtId="0" fontId="8" fillId="0" borderId="46" xfId="0" applyFont="1" applyBorder="1" applyAlignment="1">
      <alignment vertical="center" wrapText="1"/>
    </xf>
    <xf numFmtId="0" fontId="8" fillId="0" borderId="46" xfId="0" applyFont="1" applyBorder="1" applyAlignment="1">
      <alignment horizontal="left" vertical="center" wrapText="1"/>
    </xf>
    <xf numFmtId="0" fontId="13" fillId="2" borderId="50" xfId="0" applyFont="1" applyFill="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47" xfId="0" applyFont="1" applyBorder="1" applyAlignment="1">
      <alignment vertical="center" wrapText="1"/>
    </xf>
    <xf numFmtId="0" fontId="8" fillId="0" borderId="49" xfId="0" applyFont="1" applyBorder="1" applyAlignment="1">
      <alignment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0" xfId="0" applyFont="1" applyBorder="1" applyAlignment="1">
      <alignment horizontal="left" vertical="center" wrapText="1"/>
    </xf>
    <xf numFmtId="0" fontId="8" fillId="0" borderId="46" xfId="0" applyFont="1" applyBorder="1" applyAlignment="1">
      <alignment wrapText="1"/>
    </xf>
    <xf numFmtId="0" fontId="8" fillId="0" borderId="16"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horizontal="center" vertical="center"/>
    </xf>
    <xf numFmtId="0" fontId="8" fillId="0" borderId="23" xfId="0" applyFont="1" applyBorder="1" applyAlignment="1">
      <alignment vertical="center"/>
    </xf>
    <xf numFmtId="0" fontId="8" fillId="0" borderId="17" xfId="0" applyFont="1" applyBorder="1" applyAlignment="1">
      <alignment vertical="center"/>
    </xf>
    <xf numFmtId="0" fontId="13" fillId="2" borderId="55" xfId="0" applyFont="1" applyFill="1" applyBorder="1" applyAlignment="1">
      <alignment vertical="center"/>
    </xf>
    <xf numFmtId="0" fontId="8" fillId="0" borderId="17" xfId="0" applyFont="1" applyBorder="1" applyAlignment="1">
      <alignment vertical="center" wrapText="1"/>
    </xf>
    <xf numFmtId="0" fontId="8" fillId="0" borderId="21" xfId="0" applyFont="1" applyBorder="1" applyAlignment="1">
      <alignment vertical="center"/>
    </xf>
    <xf numFmtId="0" fontId="8" fillId="0" borderId="22" xfId="0" applyFont="1" applyBorder="1" applyAlignment="1">
      <alignment vertical="center"/>
    </xf>
    <xf numFmtId="0" fontId="8" fillId="0" borderId="20" xfId="0" applyFont="1" applyBorder="1" applyAlignment="1">
      <alignment horizontal="center" vertical="center"/>
    </xf>
    <xf numFmtId="0" fontId="8" fillId="0" borderId="19" xfId="0" applyFont="1" applyBorder="1" applyAlignment="1">
      <alignment vertical="center"/>
    </xf>
    <xf numFmtId="0" fontId="19" fillId="0" borderId="23" xfId="0" applyFont="1" applyBorder="1" applyAlignment="1">
      <alignment vertical="center"/>
    </xf>
    <xf numFmtId="0" fontId="8" fillId="0" borderId="18" xfId="0" applyFont="1" applyBorder="1" applyAlignment="1">
      <alignment horizontal="center" vertical="center"/>
    </xf>
    <xf numFmtId="0" fontId="23" fillId="0" borderId="23" xfId="0" applyFont="1" applyBorder="1" applyAlignment="1">
      <alignment horizontal="left" vertical="top" wrapText="1"/>
    </xf>
    <xf numFmtId="0" fontId="8" fillId="0" borderId="55" xfId="0" applyFont="1" applyBorder="1" applyAlignment="1">
      <alignment horizontal="left" vertical="center" wrapText="1"/>
    </xf>
    <xf numFmtId="0" fontId="19" fillId="0" borderId="0" xfId="0" applyFont="1" applyAlignment="1">
      <alignment horizontal="center" vertical="center"/>
    </xf>
    <xf numFmtId="0" fontId="8" fillId="0" borderId="56" xfId="0" applyFont="1" applyBorder="1" applyAlignment="1">
      <alignment vertical="center"/>
    </xf>
    <xf numFmtId="0" fontId="8" fillId="0" borderId="59" xfId="0" applyFont="1" applyBorder="1" applyAlignment="1">
      <alignment vertical="center"/>
    </xf>
    <xf numFmtId="0" fontId="8" fillId="0" borderId="1" xfId="0" applyFont="1" applyBorder="1" applyAlignment="1">
      <alignment vertical="center"/>
    </xf>
    <xf numFmtId="0" fontId="8" fillId="0" borderId="61" xfId="0" applyFont="1" applyBorder="1" applyAlignment="1">
      <alignment vertical="center"/>
    </xf>
    <xf numFmtId="0" fontId="13" fillId="2" borderId="62" xfId="0" applyFont="1" applyFill="1" applyBorder="1" applyAlignment="1">
      <alignment vertical="center"/>
    </xf>
    <xf numFmtId="0" fontId="8" fillId="0" borderId="1" xfId="0" applyFont="1" applyBorder="1" applyAlignment="1">
      <alignment vertical="center" wrapText="1"/>
    </xf>
    <xf numFmtId="0" fontId="8" fillId="0" borderId="63" xfId="0" applyFont="1" applyBorder="1" applyAlignment="1">
      <alignment vertical="center"/>
    </xf>
    <xf numFmtId="0" fontId="8" fillId="0" borderId="64" xfId="0" applyFont="1" applyBorder="1" applyAlignment="1">
      <alignment vertical="center"/>
    </xf>
    <xf numFmtId="0" fontId="8" fillId="0" borderId="65" xfId="0" applyFont="1" applyBorder="1" applyAlignment="1">
      <alignment vertical="center"/>
    </xf>
    <xf numFmtId="0" fontId="8" fillId="0" borderId="59" xfId="0" applyFont="1" applyBorder="1" applyAlignment="1">
      <alignment vertical="center" wrapText="1"/>
    </xf>
    <xf numFmtId="0" fontId="8" fillId="0" borderId="63" xfId="0" applyFont="1" applyBorder="1" applyAlignment="1">
      <alignment vertical="center" wrapText="1"/>
    </xf>
    <xf numFmtId="0" fontId="8" fillId="0" borderId="66" xfId="0" applyFont="1" applyBorder="1" applyAlignment="1">
      <alignment vertical="center"/>
    </xf>
    <xf numFmtId="0" fontId="8" fillId="0" borderId="67" xfId="0" applyFont="1" applyBorder="1" applyAlignment="1">
      <alignment vertical="center"/>
    </xf>
    <xf numFmtId="0" fontId="24" fillId="0" borderId="62" xfId="0" applyFont="1" applyBorder="1" applyAlignment="1">
      <alignment vertical="top" wrapText="1"/>
    </xf>
    <xf numFmtId="0" fontId="8" fillId="0" borderId="38" xfId="0" applyFont="1" applyBorder="1" applyAlignment="1">
      <alignment vertical="center"/>
    </xf>
    <xf numFmtId="0" fontId="5" fillId="0" borderId="0" xfId="0" applyFont="1" applyAlignment="1">
      <alignment vertical="center" wrapText="1"/>
    </xf>
    <xf numFmtId="0" fontId="25" fillId="0" borderId="0" xfId="0" applyFont="1" applyAlignment="1">
      <alignment vertical="center"/>
    </xf>
    <xf numFmtId="0" fontId="7" fillId="0" borderId="0" xfId="0" applyFont="1" applyAlignment="1">
      <alignment horizontal="justify" vertical="center" wrapText="1"/>
    </xf>
    <xf numFmtId="0" fontId="4" fillId="0" borderId="0" xfId="0" applyFont="1" applyAlignment="1">
      <alignment horizontal="justify" vertical="center" wrapText="1"/>
    </xf>
    <xf numFmtId="0" fontId="7" fillId="0" borderId="0" xfId="0" applyFont="1" applyAlignment="1">
      <alignment horizontal="left" vertical="center"/>
    </xf>
    <xf numFmtId="0" fontId="26" fillId="0" borderId="0" xfId="0" applyFont="1" applyAlignment="1">
      <alignment horizontal="left" vertical="top" wrapText="1"/>
    </xf>
    <xf numFmtId="0" fontId="27" fillId="0" borderId="0" xfId="0" applyFont="1" applyAlignment="1">
      <alignment vertical="top" wrapText="1"/>
    </xf>
    <xf numFmtId="0" fontId="19" fillId="0" borderId="20" xfId="0" applyFont="1" applyBorder="1" applyAlignment="1">
      <alignment horizontal="center" vertical="center" wrapText="1"/>
    </xf>
    <xf numFmtId="0" fontId="28" fillId="0" borderId="0" xfId="0" applyFont="1"/>
    <xf numFmtId="0" fontId="28" fillId="0" borderId="0" xfId="0" applyFont="1" applyAlignment="1">
      <alignment horizontal="left"/>
    </xf>
    <xf numFmtId="0" fontId="28" fillId="0" borderId="0" xfId="0" applyFont="1" applyAlignment="1">
      <alignment vertical="center"/>
    </xf>
    <xf numFmtId="0" fontId="28" fillId="0" borderId="0" xfId="0" applyFont="1" applyAlignment="1">
      <alignment vertical="top"/>
    </xf>
    <xf numFmtId="0" fontId="30" fillId="0" borderId="0" xfId="0" applyFont="1"/>
    <xf numFmtId="0" fontId="31" fillId="3" borderId="0" xfId="0" applyFont="1" applyFill="1" applyAlignment="1">
      <alignment vertical="center"/>
    </xf>
    <xf numFmtId="0" fontId="32" fillId="0" borderId="0" xfId="0" applyFont="1"/>
    <xf numFmtId="0" fontId="28" fillId="0" borderId="68" xfId="0" applyFont="1" applyBorder="1" applyAlignment="1">
      <alignment vertical="center" textRotation="255"/>
    </xf>
    <xf numFmtId="0" fontId="28" fillId="0" borderId="0" xfId="0" applyFont="1" applyAlignment="1">
      <alignment vertical="center" textRotation="255"/>
    </xf>
    <xf numFmtId="0" fontId="33" fillId="0" borderId="0" xfId="0" applyFont="1" applyAlignment="1">
      <alignment horizontal="left"/>
    </xf>
    <xf numFmtId="0" fontId="35" fillId="0" borderId="0" xfId="0" applyFont="1"/>
    <xf numFmtId="0" fontId="37" fillId="0" borderId="75" xfId="0" applyFont="1" applyBorder="1" applyAlignment="1">
      <alignment vertical="center"/>
    </xf>
    <xf numFmtId="0" fontId="36" fillId="0" borderId="2" xfId="0" applyFont="1" applyBorder="1" applyAlignment="1">
      <alignment vertical="center"/>
    </xf>
    <xf numFmtId="0" fontId="36" fillId="0" borderId="14" xfId="0" applyFont="1" applyBorder="1" applyAlignment="1">
      <alignment vertical="center"/>
    </xf>
    <xf numFmtId="0" fontId="37" fillId="0" borderId="13" xfId="0" applyFont="1" applyBorder="1" applyAlignment="1">
      <alignment vertical="center" shrinkToFit="1"/>
    </xf>
    <xf numFmtId="0" fontId="36" fillId="0" borderId="0" xfId="0" applyFont="1"/>
    <xf numFmtId="0" fontId="36" fillId="0" borderId="72" xfId="0" applyFont="1" applyBorder="1" applyAlignment="1">
      <alignment vertical="center"/>
    </xf>
    <xf numFmtId="0" fontId="37" fillId="0" borderId="76" xfId="0" applyFont="1" applyBorder="1" applyAlignment="1">
      <alignment vertical="center"/>
    </xf>
    <xf numFmtId="0" fontId="36" fillId="0" borderId="19" xfId="0" applyFont="1" applyBorder="1" applyAlignment="1">
      <alignment vertical="center"/>
    </xf>
    <xf numFmtId="0" fontId="36" fillId="0" borderId="20" xfId="0" applyFont="1" applyBorder="1" applyAlignment="1">
      <alignment vertical="center"/>
    </xf>
    <xf numFmtId="0" fontId="37" fillId="0" borderId="23" xfId="0" applyFont="1" applyBorder="1" applyAlignment="1">
      <alignment vertical="center"/>
    </xf>
    <xf numFmtId="0" fontId="38" fillId="4" borderId="78" xfId="0" applyFont="1" applyFill="1" applyBorder="1" applyAlignment="1">
      <alignment horizontal="left" vertical="center"/>
    </xf>
    <xf numFmtId="0" fontId="39" fillId="3" borderId="79" xfId="15" applyFont="1" applyFill="1" applyBorder="1" applyAlignment="1">
      <alignment horizontal="left" vertical="center"/>
    </xf>
    <xf numFmtId="0" fontId="29" fillId="0" borderId="60" xfId="15" applyBorder="1" applyAlignment="1">
      <alignment horizontal="left" vertical="center"/>
    </xf>
    <xf numFmtId="0" fontId="29" fillId="0" borderId="80" xfId="15" applyBorder="1" applyAlignment="1">
      <alignment horizontal="left" vertical="center"/>
    </xf>
    <xf numFmtId="0" fontId="29" fillId="0" borderId="80" xfId="15" applyBorder="1" applyAlignment="1">
      <alignment horizontal="left" vertical="center" shrinkToFit="1"/>
    </xf>
    <xf numFmtId="0" fontId="29" fillId="2" borderId="58" xfId="15" applyFont="1" applyFill="1" applyBorder="1" applyAlignment="1">
      <alignment horizontal="left" vertical="center" shrinkToFit="1"/>
    </xf>
    <xf numFmtId="0" fontId="29" fillId="0" borderId="79" xfId="15" applyBorder="1" applyAlignment="1">
      <alignment horizontal="left" vertical="center"/>
    </xf>
    <xf numFmtId="0" fontId="39" fillId="3" borderId="80" xfId="15" applyFont="1" applyFill="1" applyBorder="1" applyAlignment="1">
      <alignment horizontal="left" vertical="center"/>
    </xf>
    <xf numFmtId="0" fontId="29" fillId="0" borderId="0" xfId="15" applyBorder="1" applyAlignment="1">
      <alignment vertical="center"/>
    </xf>
    <xf numFmtId="0" fontId="36" fillId="0" borderId="0" xfId="0" applyFont="1" applyAlignment="1">
      <alignment horizontal="left"/>
    </xf>
    <xf numFmtId="0" fontId="36" fillId="5" borderId="79" xfId="0" applyFont="1" applyFill="1" applyBorder="1" applyAlignment="1">
      <alignment horizontal="left" vertical="center"/>
    </xf>
    <xf numFmtId="0" fontId="36" fillId="6" borderId="80" xfId="0" applyFont="1" applyFill="1" applyBorder="1" applyAlignment="1">
      <alignment horizontal="left" vertical="center"/>
    </xf>
    <xf numFmtId="0" fontId="36" fillId="5" borderId="80" xfId="0" applyFont="1" applyFill="1" applyBorder="1" applyAlignment="1">
      <alignment horizontal="left" vertical="center"/>
    </xf>
    <xf numFmtId="0" fontId="36" fillId="5" borderId="67" xfId="0" applyFont="1" applyFill="1" applyBorder="1" applyAlignment="1">
      <alignment horizontal="left" vertical="center"/>
    </xf>
    <xf numFmtId="58" fontId="36" fillId="5" borderId="79" xfId="0" applyNumberFormat="1" applyFont="1" applyFill="1" applyBorder="1" applyAlignment="1">
      <alignment horizontal="left" vertical="center"/>
    </xf>
    <xf numFmtId="58" fontId="37" fillId="7" borderId="67" xfId="0" applyNumberFormat="1" applyFont="1" applyFill="1" applyBorder="1" applyAlignment="1">
      <alignment horizontal="left" vertical="center"/>
    </xf>
    <xf numFmtId="58" fontId="36" fillId="5" borderId="80" xfId="0" applyNumberFormat="1" applyFont="1" applyFill="1" applyBorder="1" applyAlignment="1">
      <alignment horizontal="left" vertical="center"/>
    </xf>
    <xf numFmtId="58" fontId="36" fillId="5" borderId="78" xfId="0" applyNumberFormat="1" applyFont="1" applyFill="1" applyBorder="1" applyAlignment="1">
      <alignment horizontal="left" vertical="center"/>
    </xf>
    <xf numFmtId="176" fontId="36" fillId="5" borderId="79" xfId="0" applyNumberFormat="1" applyFont="1" applyFill="1" applyBorder="1" applyAlignment="1">
      <alignment horizontal="left" vertical="center"/>
    </xf>
    <xf numFmtId="176" fontId="36" fillId="7" borderId="67" xfId="0" applyNumberFormat="1" applyFont="1" applyFill="1" applyBorder="1" applyAlignment="1">
      <alignment horizontal="left" vertical="center"/>
    </xf>
    <xf numFmtId="58" fontId="36" fillId="5" borderId="67" xfId="0" applyNumberFormat="1" applyFont="1" applyFill="1" applyBorder="1" applyAlignment="1">
      <alignment horizontal="left" vertical="center"/>
    </xf>
    <xf numFmtId="0" fontId="38" fillId="0" borderId="0" xfId="0" applyFont="1" applyAlignment="1">
      <alignment horizontal="left" vertical="center"/>
    </xf>
    <xf numFmtId="0" fontId="29" fillId="0" borderId="0" xfId="15" applyFont="1" applyFill="1" applyBorder="1" applyAlignment="1">
      <alignment horizontal="left" vertical="center"/>
    </xf>
    <xf numFmtId="0" fontId="29" fillId="0" borderId="0" xfId="15" applyFont="1" applyFill="1" applyAlignment="1">
      <alignment horizontal="left" vertical="center"/>
    </xf>
    <xf numFmtId="0" fontId="28" fillId="0" borderId="0" xfId="0" applyFont="1" applyAlignment="1">
      <alignment horizontal="left" vertical="top"/>
    </xf>
    <xf numFmtId="0" fontId="36" fillId="0" borderId="0" xfId="0" applyFont="1" applyAlignment="1">
      <alignment horizontal="left" vertical="center"/>
    </xf>
    <xf numFmtId="58" fontId="36" fillId="0" borderId="0" xfId="0" applyNumberFormat="1" applyFont="1" applyAlignment="1">
      <alignment horizontal="left" vertical="center"/>
    </xf>
    <xf numFmtId="177" fontId="36" fillId="0" borderId="0" xfId="0" applyNumberFormat="1" applyFont="1" applyAlignment="1">
      <alignment horizontal="left" vertical="center"/>
    </xf>
    <xf numFmtId="0" fontId="37" fillId="0" borderId="5" xfId="0" applyFont="1" applyBorder="1" applyAlignment="1">
      <alignment horizontal="left" vertical="center" shrinkToFit="1"/>
    </xf>
    <xf numFmtId="178" fontId="37" fillId="7" borderId="7" xfId="0" applyNumberFormat="1" applyFont="1" applyFill="1" applyBorder="1" applyAlignment="1">
      <alignment horizontal="left" vertical="center"/>
    </xf>
    <xf numFmtId="58" fontId="28" fillId="0" borderId="0" xfId="0" applyNumberFormat="1" applyFont="1" applyAlignment="1">
      <alignment horizontal="left" vertical="center"/>
    </xf>
    <xf numFmtId="0" fontId="28" fillId="0" borderId="0" xfId="0" applyFont="1" applyAlignment="1">
      <alignment horizontal="left" vertical="top" wrapText="1"/>
    </xf>
    <xf numFmtId="0" fontId="36" fillId="0" borderId="9" xfId="0" applyFont="1" applyBorder="1" applyAlignment="1">
      <alignment vertical="center"/>
    </xf>
    <xf numFmtId="0" fontId="36" fillId="0" borderId="10" xfId="0" applyFont="1" applyBorder="1" applyAlignment="1">
      <alignment vertical="center"/>
    </xf>
    <xf numFmtId="0" fontId="36" fillId="0" borderId="0" xfId="0" applyFont="1" applyAlignment="1">
      <alignment vertical="center"/>
    </xf>
    <xf numFmtId="0" fontId="36" fillId="0" borderId="70" xfId="0" applyFont="1" applyBorder="1" applyAlignment="1">
      <alignment vertical="center" shrinkToFit="1"/>
    </xf>
    <xf numFmtId="0" fontId="36" fillId="0" borderId="72" xfId="0" applyFont="1" applyBorder="1" applyAlignment="1">
      <alignment vertical="center" shrinkToFit="1"/>
    </xf>
    <xf numFmtId="0" fontId="36" fillId="0" borderId="76" xfId="0" applyFont="1" applyBorder="1" applyAlignment="1">
      <alignment vertical="center" shrinkToFit="1"/>
    </xf>
    <xf numFmtId="0" fontId="37" fillId="0" borderId="37" xfId="0" applyFont="1" applyBorder="1" applyAlignment="1">
      <alignment horizontal="left" vertical="center" shrinkToFit="1"/>
    </xf>
    <xf numFmtId="0" fontId="36" fillId="0" borderId="19" xfId="0" applyFont="1" applyBorder="1" applyAlignment="1">
      <alignment vertical="center" shrinkToFit="1"/>
    </xf>
    <xf numFmtId="0" fontId="36" fillId="0" borderId="20" xfId="0" applyFont="1" applyBorder="1" applyAlignment="1">
      <alignment vertical="center" shrinkToFit="1"/>
    </xf>
    <xf numFmtId="0" fontId="36" fillId="0" borderId="23" xfId="0" applyFont="1" applyBorder="1" applyAlignment="1">
      <alignment vertical="center" shrinkToFit="1"/>
    </xf>
    <xf numFmtId="0" fontId="29" fillId="0" borderId="67" xfId="15" applyBorder="1" applyAlignment="1">
      <alignment horizontal="left" vertical="center"/>
    </xf>
    <xf numFmtId="0" fontId="29" fillId="0" borderId="79" xfId="15" applyBorder="1" applyAlignment="1">
      <alignment horizontal="left" vertical="center" shrinkToFit="1"/>
    </xf>
    <xf numFmtId="0" fontId="29" fillId="0" borderId="67" xfId="15" applyBorder="1" applyAlignment="1">
      <alignment horizontal="left" vertical="center" shrinkToFit="1"/>
    </xf>
    <xf numFmtId="0" fontId="37" fillId="7" borderId="67" xfId="0" applyFont="1" applyFill="1" applyBorder="1" applyAlignment="1">
      <alignment horizontal="left" vertical="center"/>
    </xf>
    <xf numFmtId="0" fontId="37" fillId="7" borderId="80" xfId="0" applyFont="1" applyFill="1" applyBorder="1" applyAlignment="1">
      <alignment horizontal="left" vertical="center"/>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horizontal="center" vertical="center"/>
    </xf>
    <xf numFmtId="0" fontId="45" fillId="0" borderId="0" xfId="0" applyFont="1" applyAlignment="1">
      <alignment horizontal="left" vertical="center"/>
    </xf>
    <xf numFmtId="0" fontId="46" fillId="0" borderId="0" xfId="0" applyFont="1" applyAlignment="1">
      <alignment horizontal="center" vertical="center"/>
    </xf>
    <xf numFmtId="0" fontId="27" fillId="0" borderId="81" xfId="0" applyFont="1" applyBorder="1" applyAlignment="1">
      <alignment horizontal="center" vertical="center"/>
    </xf>
    <xf numFmtId="0" fontId="27" fillId="0" borderId="0" xfId="0" applyFont="1" applyAlignment="1">
      <alignment horizontal="center" vertical="center"/>
    </xf>
    <xf numFmtId="0" fontId="47" fillId="0" borderId="0" xfId="0" applyFont="1" applyAlignment="1">
      <alignment horizontal="left" vertical="center"/>
    </xf>
    <xf numFmtId="0" fontId="46" fillId="0" borderId="0" xfId="0" applyFont="1" applyAlignment="1">
      <alignment horizontal="left" vertical="center"/>
    </xf>
    <xf numFmtId="0" fontId="27" fillId="0" borderId="81" xfId="0" applyFont="1" applyBorder="1" applyAlignment="1">
      <alignment horizontal="left"/>
    </xf>
    <xf numFmtId="0" fontId="27" fillId="0" borderId="83" xfId="0" applyFont="1" applyBorder="1" applyAlignment="1">
      <alignment horizontal="center" vertical="center" textRotation="255"/>
    </xf>
    <xf numFmtId="0" fontId="46" fillId="0" borderId="0" xfId="0" applyFont="1" applyAlignment="1">
      <alignment vertical="center"/>
    </xf>
    <xf numFmtId="0" fontId="27" fillId="0" borderId="82" xfId="0" applyFont="1" applyBorder="1" applyAlignment="1">
      <alignment horizontal="center" vertical="center"/>
    </xf>
    <xf numFmtId="0" fontId="27" fillId="0" borderId="83" xfId="0" applyFont="1" applyBorder="1" applyAlignment="1">
      <alignment horizontal="center" vertical="center"/>
    </xf>
    <xf numFmtId="0" fontId="46" fillId="0" borderId="0" xfId="0" applyFont="1" applyAlignment="1">
      <alignment horizontal="right" vertical="center"/>
    </xf>
    <xf numFmtId="0" fontId="27" fillId="0" borderId="84" xfId="0" applyFont="1" applyBorder="1" applyAlignment="1">
      <alignment horizontal="center" vertical="center"/>
    </xf>
    <xf numFmtId="0" fontId="47" fillId="0" borderId="0" xfId="0" applyFont="1" applyAlignment="1">
      <alignment vertical="center"/>
    </xf>
    <xf numFmtId="58" fontId="47" fillId="0" borderId="0" xfId="0" applyNumberFormat="1" applyFont="1" applyAlignment="1">
      <alignment horizontal="left" vertical="center" shrinkToFit="1"/>
    </xf>
    <xf numFmtId="0" fontId="27" fillId="0" borderId="85" xfId="0" applyFont="1" applyBorder="1" applyAlignment="1">
      <alignment horizontal="left" vertical="center"/>
    </xf>
    <xf numFmtId="0" fontId="27" fillId="0" borderId="84" xfId="0" applyFont="1" applyBorder="1" applyAlignment="1">
      <alignment horizontal="left" vertical="center"/>
    </xf>
    <xf numFmtId="58" fontId="47" fillId="0" borderId="0" xfId="0" applyNumberFormat="1" applyFont="1" applyAlignment="1">
      <alignment horizontal="center" vertical="center" shrinkToFit="1"/>
    </xf>
    <xf numFmtId="0" fontId="27" fillId="0" borderId="81" xfId="0" applyFont="1" applyBorder="1" applyAlignment="1">
      <alignment horizontal="left" vertical="center"/>
    </xf>
    <xf numFmtId="0" fontId="27" fillId="0" borderId="85" xfId="0" applyFont="1" applyBorder="1" applyAlignment="1">
      <alignment horizontal="center" vertical="center"/>
    </xf>
    <xf numFmtId="0" fontId="47" fillId="0" borderId="0" xfId="0" applyFont="1" applyAlignment="1">
      <alignment vertical="center" wrapText="1"/>
    </xf>
    <xf numFmtId="0" fontId="46" fillId="0" borderId="0" xfId="0" applyFont="1" applyAlignment="1">
      <alignment horizontal="center" vertical="center" shrinkToFit="1"/>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horizontal="center" vertical="center"/>
    </xf>
    <xf numFmtId="179" fontId="36" fillId="0" borderId="0" xfId="0" applyNumberFormat="1" applyFont="1" applyAlignment="1">
      <alignment horizontal="left" vertical="center"/>
    </xf>
    <xf numFmtId="0" fontId="48" fillId="0" borderId="0" xfId="0" applyFont="1" applyAlignment="1" applyProtection="1">
      <alignment vertical="center"/>
      <protection locked="0"/>
    </xf>
    <xf numFmtId="0" fontId="53" fillId="0" borderId="0" xfId="0" applyFont="1" applyAlignment="1" applyProtection="1">
      <alignment vertical="center"/>
      <protection locked="0"/>
    </xf>
    <xf numFmtId="0" fontId="54" fillId="0" borderId="0" xfId="0" applyFont="1" applyAlignment="1">
      <alignment vertical="center"/>
    </xf>
    <xf numFmtId="0" fontId="37" fillId="0" borderId="0" xfId="0" applyFont="1" applyAlignment="1">
      <alignment vertical="center"/>
    </xf>
    <xf numFmtId="0" fontId="55" fillId="0" borderId="0" xfId="0" applyFont="1" applyAlignment="1" applyProtection="1">
      <alignment vertical="center"/>
      <protection locked="0"/>
    </xf>
    <xf numFmtId="0" fontId="56" fillId="0" borderId="0" xfId="0" applyFont="1" applyAlignment="1" applyProtection="1">
      <alignment vertical="center"/>
      <protection locked="0"/>
    </xf>
    <xf numFmtId="0" fontId="36" fillId="0" borderId="39" xfId="0" applyFont="1" applyBorder="1" applyAlignment="1">
      <alignment horizontal="center" vertical="center"/>
    </xf>
    <xf numFmtId="0" fontId="36" fillId="0" borderId="0" xfId="0" applyFont="1" applyAlignment="1">
      <alignment horizontal="center" vertical="center"/>
    </xf>
    <xf numFmtId="0" fontId="57" fillId="0" borderId="0" xfId="0" applyFont="1" applyAlignment="1" applyProtection="1">
      <alignment vertical="center"/>
      <protection locked="0"/>
    </xf>
    <xf numFmtId="0" fontId="28" fillId="0" borderId="0" xfId="0" applyFont="1" applyAlignment="1">
      <alignment horizontal="left" vertical="center"/>
    </xf>
    <xf numFmtId="0" fontId="28" fillId="0" borderId="41" xfId="0" applyFont="1" applyBorder="1" applyAlignment="1">
      <alignment horizontal="distributed" vertical="center"/>
    </xf>
    <xf numFmtId="0" fontId="58" fillId="0" borderId="0" xfId="0" applyFont="1" applyAlignment="1" applyProtection="1">
      <alignment vertical="center"/>
      <protection locked="0"/>
    </xf>
    <xf numFmtId="180" fontId="36" fillId="0" borderId="41" xfId="0" applyNumberFormat="1" applyFont="1" applyBorder="1" applyAlignment="1">
      <alignment horizontal="left" vertical="center"/>
    </xf>
    <xf numFmtId="0" fontId="36" fillId="0" borderId="41" xfId="0" applyFont="1" applyBorder="1" applyAlignment="1">
      <alignment vertical="center"/>
    </xf>
    <xf numFmtId="179" fontId="54" fillId="0" borderId="41" xfId="0" applyNumberFormat="1" applyFont="1" applyBorder="1" applyAlignment="1">
      <alignment horizontal="left" vertical="center"/>
    </xf>
    <xf numFmtId="0" fontId="28" fillId="0" borderId="41" xfId="0" applyFont="1" applyBorder="1" applyAlignment="1">
      <alignment vertical="center"/>
    </xf>
    <xf numFmtId="57" fontId="28" fillId="0" borderId="0" xfId="0" applyNumberFormat="1" applyFont="1" applyAlignment="1">
      <alignment vertical="center"/>
    </xf>
    <xf numFmtId="0" fontId="59" fillId="0" borderId="0" xfId="0" applyFont="1" applyAlignment="1">
      <alignment horizontal="center" vertical="center"/>
    </xf>
    <xf numFmtId="0" fontId="59" fillId="0" borderId="0" xfId="0" applyFont="1" applyAlignment="1">
      <alignment vertical="center"/>
    </xf>
    <xf numFmtId="58" fontId="36" fillId="0" borderId="0" xfId="0" applyNumberFormat="1" applyFont="1" applyAlignment="1">
      <alignment horizontal="right" vertical="center"/>
    </xf>
    <xf numFmtId="58" fontId="37" fillId="0" borderId="0" xfId="0" applyNumberFormat="1" applyFont="1" applyAlignment="1">
      <alignment horizontal="right" vertical="center"/>
    </xf>
    <xf numFmtId="181" fontId="36" fillId="0" borderId="0" xfId="0" applyNumberFormat="1" applyFont="1" applyAlignment="1">
      <alignment vertical="center"/>
    </xf>
    <xf numFmtId="0" fontId="55"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3" fillId="0" borderId="0" xfId="0" quotePrefix="1" applyFont="1" applyAlignment="1">
      <alignment vertical="center" wrapText="1"/>
    </xf>
    <xf numFmtId="0" fontId="36" fillId="0" borderId="34" xfId="0" applyFont="1" applyBorder="1" applyAlignment="1">
      <alignment vertical="center"/>
    </xf>
    <xf numFmtId="0" fontId="36" fillId="0" borderId="27" xfId="0" applyFont="1" applyBorder="1" applyAlignment="1">
      <alignment vertical="center"/>
    </xf>
    <xf numFmtId="0" fontId="36" fillId="0" borderId="33" xfId="0" applyFont="1" applyBorder="1" applyAlignment="1">
      <alignment vertical="center"/>
    </xf>
    <xf numFmtId="0" fontId="36" fillId="0" borderId="39" xfId="0" applyFont="1" applyBorder="1" applyAlignment="1">
      <alignment vertical="center"/>
    </xf>
    <xf numFmtId="0" fontId="36" fillId="0" borderId="88" xfId="0" applyFont="1" applyBorder="1" applyAlignment="1">
      <alignment vertical="center"/>
    </xf>
    <xf numFmtId="0" fontId="36" fillId="0" borderId="89" xfId="0" applyFont="1" applyBorder="1" applyAlignment="1">
      <alignment vertical="center"/>
    </xf>
    <xf numFmtId="0" fontId="36" fillId="0" borderId="90" xfId="0" applyFont="1" applyBorder="1" applyAlignment="1">
      <alignment vertical="center"/>
    </xf>
    <xf numFmtId="0" fontId="36" fillId="0" borderId="91" xfId="0" applyFont="1" applyBorder="1" applyAlignment="1">
      <alignment vertical="center"/>
    </xf>
    <xf numFmtId="0" fontId="36" fillId="0" borderId="92" xfId="0" applyFont="1" applyBorder="1" applyAlignment="1">
      <alignment vertical="center"/>
    </xf>
    <xf numFmtId="0" fontId="36" fillId="0" borderId="93" xfId="0" applyFont="1" applyBorder="1" applyAlignment="1">
      <alignment vertical="center"/>
    </xf>
    <xf numFmtId="0" fontId="36" fillId="0" borderId="86" xfId="0" applyFont="1" applyBorder="1" applyAlignment="1">
      <alignment vertical="center"/>
    </xf>
    <xf numFmtId="0" fontId="36" fillId="0" borderId="87" xfId="0" applyFont="1" applyBorder="1" applyAlignment="1">
      <alignment vertical="center"/>
    </xf>
    <xf numFmtId="0" fontId="36" fillId="0" borderId="71" xfId="0" applyFont="1" applyBorder="1" applyAlignment="1">
      <alignment vertical="center"/>
    </xf>
    <xf numFmtId="0" fontId="63" fillId="0" borderId="0" xfId="0" applyFont="1" applyAlignment="1">
      <alignment vertical="center"/>
    </xf>
    <xf numFmtId="0" fontId="64" fillId="0" borderId="0" xfId="0" applyFont="1" applyAlignment="1">
      <alignment vertical="center"/>
    </xf>
    <xf numFmtId="0" fontId="28" fillId="0" borderId="0" xfId="0" applyFont="1" applyAlignment="1">
      <alignment horizontal="distributed" vertical="center"/>
    </xf>
    <xf numFmtId="0" fontId="62" fillId="0" borderId="0" xfId="0" applyFont="1" applyAlignment="1">
      <alignment horizontal="distributed" vertical="center"/>
    </xf>
    <xf numFmtId="0" fontId="28" fillId="0" borderId="0" xfId="0" applyFont="1" applyAlignment="1">
      <alignment horizontal="left" wrapText="1"/>
    </xf>
    <xf numFmtId="183" fontId="28" fillId="0" borderId="0" xfId="0" applyNumberFormat="1" applyFont="1" applyAlignment="1" applyProtection="1">
      <alignment vertical="center"/>
      <protection locked="0"/>
    </xf>
    <xf numFmtId="183" fontId="28" fillId="0" borderId="0" xfId="0" applyNumberFormat="1" applyFont="1" applyAlignment="1" applyProtection="1">
      <alignment horizontal="center" vertical="center"/>
      <protection locked="0"/>
    </xf>
    <xf numFmtId="182" fontId="37" fillId="0" borderId="0" xfId="0" applyNumberFormat="1" applyFont="1" applyAlignment="1">
      <alignment horizontal="distributed" vertical="center"/>
    </xf>
    <xf numFmtId="0" fontId="28" fillId="0" borderId="39" xfId="0" applyFont="1" applyBorder="1" applyAlignment="1">
      <alignment vertical="center"/>
    </xf>
    <xf numFmtId="0" fontId="53" fillId="0" borderId="0" xfId="0" applyFont="1" applyAlignment="1">
      <alignment vertical="center"/>
    </xf>
    <xf numFmtId="0" fontId="36" fillId="0" borderId="0" xfId="0" applyFont="1" applyAlignment="1">
      <alignment horizontal="right" vertical="center"/>
    </xf>
    <xf numFmtId="0" fontId="54" fillId="0" borderId="0" xfId="0" applyFont="1" applyAlignment="1">
      <alignment horizontal="left" vertical="center"/>
    </xf>
    <xf numFmtId="0" fontId="65" fillId="0" borderId="0" xfId="0" applyFont="1" applyAlignment="1">
      <alignment vertical="center"/>
    </xf>
    <xf numFmtId="0" fontId="66" fillId="0" borderId="0" xfId="0" applyFont="1" applyAlignment="1">
      <alignment vertical="center"/>
    </xf>
    <xf numFmtId="0" fontId="48" fillId="0" borderId="0" xfId="0" applyFont="1"/>
    <xf numFmtId="0" fontId="65" fillId="0" borderId="0" xfId="9" applyFont="1"/>
    <xf numFmtId="0" fontId="65" fillId="0" borderId="0" xfId="0" applyFont="1" applyAlignment="1">
      <alignment horizontal="center" vertical="center"/>
    </xf>
    <xf numFmtId="58" fontId="28" fillId="0" borderId="0" xfId="9" applyNumberFormat="1" applyFont="1" applyAlignment="1">
      <alignment horizontal="left" vertical="center"/>
    </xf>
    <xf numFmtId="0" fontId="28" fillId="0" borderId="0" xfId="0" applyFont="1" applyAlignment="1">
      <alignment horizontal="center" vertical="center"/>
    </xf>
    <xf numFmtId="0" fontId="28" fillId="0" borderId="0" xfId="0" applyFont="1" applyAlignment="1">
      <alignment horizontal="center"/>
    </xf>
    <xf numFmtId="0" fontId="65" fillId="0" borderId="0" xfId="0" applyFont="1" applyAlignment="1">
      <alignment horizontal="left" vertical="center"/>
    </xf>
    <xf numFmtId="0" fontId="68" fillId="0" borderId="0" xfId="0" applyFont="1" applyAlignment="1">
      <alignment vertical="top"/>
    </xf>
    <xf numFmtId="0" fontId="65" fillId="0" borderId="34" xfId="0" applyFont="1" applyBorder="1" applyAlignment="1">
      <alignment horizontal="center" vertical="center"/>
    </xf>
    <xf numFmtId="0" fontId="65" fillId="0" borderId="27" xfId="0" applyFont="1" applyBorder="1" applyAlignment="1">
      <alignment horizontal="center" vertical="center"/>
    </xf>
    <xf numFmtId="0" fontId="65" fillId="0" borderId="33" xfId="0" applyFont="1" applyBorder="1" applyAlignment="1">
      <alignment horizontal="center" vertical="center"/>
    </xf>
    <xf numFmtId="0" fontId="69" fillId="0" borderId="0" xfId="9" applyFont="1"/>
    <xf numFmtId="58" fontId="28" fillId="0" borderId="0" xfId="9" applyNumberFormat="1" applyFont="1" applyAlignment="1">
      <alignment horizontal="right" vertical="center"/>
    </xf>
    <xf numFmtId="0" fontId="65" fillId="0" borderId="39" xfId="0" applyFont="1" applyBorder="1" applyAlignment="1">
      <alignment horizontal="center" vertical="center"/>
    </xf>
    <xf numFmtId="0" fontId="65" fillId="0" borderId="41" xfId="0" applyFont="1" applyBorder="1" applyAlignment="1">
      <alignment horizontal="center" vertical="center"/>
    </xf>
    <xf numFmtId="184" fontId="28" fillId="0" borderId="0" xfId="9" applyNumberFormat="1" applyFont="1" applyAlignment="1">
      <alignment vertical="center"/>
    </xf>
    <xf numFmtId="0" fontId="70" fillId="0" borderId="0" xfId="0" applyFont="1" applyAlignment="1">
      <alignment horizontal="left" vertical="center"/>
    </xf>
    <xf numFmtId="0" fontId="69" fillId="0" borderId="0" xfId="9" applyFont="1" applyAlignment="1">
      <alignment horizontal="distributed"/>
    </xf>
    <xf numFmtId="0" fontId="67" fillId="0" borderId="0" xfId="0" applyFont="1" applyAlignment="1">
      <alignment horizontal="left" vertical="center" shrinkToFit="1"/>
    </xf>
    <xf numFmtId="0" fontId="67" fillId="0" borderId="0" xfId="0" applyFont="1" applyAlignment="1">
      <alignment horizontal="left" vertical="center"/>
    </xf>
    <xf numFmtId="0" fontId="65" fillId="0" borderId="0" xfId="0" applyFont="1" applyAlignment="1">
      <alignment horizontal="right" vertical="center"/>
    </xf>
    <xf numFmtId="0" fontId="65" fillId="0" borderId="0" xfId="9" applyFont="1" applyAlignment="1">
      <alignment horizontal="left" vertical="center" shrinkToFit="1"/>
    </xf>
    <xf numFmtId="0" fontId="28" fillId="0" borderId="0" xfId="9" applyFont="1" applyAlignment="1">
      <alignment horizontal="left" vertical="center" shrinkToFit="1"/>
    </xf>
    <xf numFmtId="0" fontId="65" fillId="0" borderId="0" xfId="9" applyFont="1" applyAlignment="1">
      <alignment vertical="center" shrinkToFit="1"/>
    </xf>
    <xf numFmtId="0" fontId="65" fillId="0" borderId="0" xfId="9" applyFont="1" applyAlignment="1">
      <alignment shrinkToFit="1"/>
    </xf>
    <xf numFmtId="0" fontId="71" fillId="0" borderId="0" xfId="9" applyFont="1"/>
    <xf numFmtId="0" fontId="71" fillId="0" borderId="0" xfId="9" applyFont="1" applyAlignment="1">
      <alignment vertical="center"/>
    </xf>
    <xf numFmtId="58" fontId="70" fillId="0" borderId="0" xfId="0" applyNumberFormat="1" applyFont="1" applyAlignment="1">
      <alignment horizontal="right" vertical="center" shrinkToFit="1"/>
    </xf>
    <xf numFmtId="0" fontId="28" fillId="0" borderId="20" xfId="0" applyFont="1" applyBorder="1" applyAlignment="1">
      <alignment horizontal="left" vertical="center" wrapText="1"/>
    </xf>
    <xf numFmtId="0" fontId="28" fillId="0" borderId="21" xfId="0" applyFont="1" applyBorder="1" applyAlignment="1">
      <alignment horizontal="center" vertical="center" wrapText="1"/>
    </xf>
    <xf numFmtId="0" fontId="28" fillId="0" borderId="21" xfId="0" applyFont="1" applyBorder="1" applyAlignment="1">
      <alignment horizontal="left" vertical="center" wrapText="1"/>
    </xf>
    <xf numFmtId="0" fontId="28" fillId="0" borderId="22" xfId="0" applyFont="1" applyBorder="1" applyAlignment="1">
      <alignment horizontal="left" vertical="center" wrapText="1"/>
    </xf>
    <xf numFmtId="0" fontId="28" fillId="0" borderId="30" xfId="0" applyFont="1" applyBorder="1" applyAlignment="1">
      <alignment horizontal="center" vertical="top"/>
    </xf>
    <xf numFmtId="0" fontId="28" fillId="0" borderId="0" xfId="0" applyFont="1" applyAlignment="1">
      <alignment horizontal="left" vertical="center" wrapText="1"/>
    </xf>
    <xf numFmtId="0" fontId="70" fillId="0" borderId="0" xfId="0" applyFont="1" applyAlignment="1">
      <alignment horizontal="left" vertical="center" shrinkToFit="1"/>
    </xf>
    <xf numFmtId="177" fontId="65" fillId="0" borderId="0" xfId="0" applyNumberFormat="1" applyFont="1" applyAlignment="1">
      <alignment horizontal="right" vertical="center"/>
    </xf>
    <xf numFmtId="0" fontId="70" fillId="0" borderId="0" xfId="0" applyFont="1" applyAlignment="1">
      <alignment vertical="center"/>
    </xf>
    <xf numFmtId="0" fontId="28" fillId="0" borderId="86" xfId="0" applyFont="1" applyBorder="1" applyAlignment="1">
      <alignment vertical="center"/>
    </xf>
    <xf numFmtId="0" fontId="28" fillId="0" borderId="71" xfId="0" applyFont="1" applyBorder="1" applyAlignment="1">
      <alignment vertical="center"/>
    </xf>
    <xf numFmtId="0" fontId="28" fillId="0" borderId="20" xfId="0" applyFont="1" applyBorder="1" applyAlignment="1">
      <alignment horizontal="center" vertical="center"/>
    </xf>
    <xf numFmtId="182" fontId="28" fillId="0" borderId="22" xfId="0" applyNumberFormat="1" applyFont="1" applyBorder="1" applyAlignment="1">
      <alignment horizontal="center" vertical="center"/>
    </xf>
    <xf numFmtId="0" fontId="72" fillId="0" borderId="0" xfId="0" applyFont="1" applyAlignment="1">
      <alignment horizontal="right" vertical="center"/>
    </xf>
    <xf numFmtId="0" fontId="28" fillId="8" borderId="0" xfId="0" applyFont="1" applyFill="1" applyAlignment="1">
      <alignment horizontal="center" vertical="center"/>
    </xf>
    <xf numFmtId="58" fontId="28" fillId="0" borderId="20" xfId="0" applyNumberFormat="1" applyFont="1" applyBorder="1" applyAlignment="1">
      <alignment horizontal="center" vertical="center" wrapText="1"/>
    </xf>
    <xf numFmtId="0" fontId="28" fillId="0" borderId="17" xfId="0" applyFont="1" applyBorder="1" applyAlignment="1">
      <alignment horizontal="left" vertical="center" wrapText="1"/>
    </xf>
    <xf numFmtId="0" fontId="28" fillId="0" borderId="21" xfId="0" applyFont="1" applyBorder="1" applyAlignment="1">
      <alignment horizontal="center" vertical="center"/>
    </xf>
    <xf numFmtId="0" fontId="28" fillId="0" borderId="22" xfId="0" applyFont="1" applyBorder="1" applyAlignment="1">
      <alignment horizontal="center" vertical="center"/>
    </xf>
    <xf numFmtId="58" fontId="28" fillId="0" borderId="20" xfId="0" applyNumberFormat="1" applyFont="1" applyBorder="1" applyAlignment="1">
      <alignment horizontal="center" vertical="center"/>
    </xf>
    <xf numFmtId="58" fontId="28" fillId="0" borderId="21" xfId="0" applyNumberFormat="1" applyFont="1" applyBorder="1" applyAlignment="1">
      <alignment horizontal="center" vertical="center"/>
    </xf>
    <xf numFmtId="0" fontId="28" fillId="0" borderId="0" xfId="0" applyFont="1" applyAlignment="1">
      <alignment vertical="center" wrapText="1"/>
    </xf>
    <xf numFmtId="0" fontId="67" fillId="0" borderId="20" xfId="0" applyFont="1" applyBorder="1" applyAlignment="1">
      <alignment horizontal="left" vertical="center" shrinkToFit="1"/>
    </xf>
    <xf numFmtId="0" fontId="67" fillId="0" borderId="21" xfId="0" applyFont="1" applyBorder="1" applyAlignment="1">
      <alignment horizontal="left" vertical="center" shrinkToFit="1"/>
    </xf>
    <xf numFmtId="0" fontId="59" fillId="0" borderId="20" xfId="0" applyFont="1" applyBorder="1" applyAlignment="1">
      <alignment horizontal="left" vertical="center" shrinkToFit="1"/>
    </xf>
    <xf numFmtId="58" fontId="59" fillId="0" borderId="30" xfId="0" applyNumberFormat="1" applyFont="1" applyBorder="1" applyAlignment="1">
      <alignment horizontal="left" vertical="center"/>
    </xf>
    <xf numFmtId="0" fontId="28" fillId="0" borderId="72" xfId="0" applyFont="1" applyBorder="1" applyAlignment="1">
      <alignment vertical="center"/>
    </xf>
    <xf numFmtId="182" fontId="28" fillId="0" borderId="20" xfId="0" applyNumberFormat="1" applyFont="1" applyBorder="1" applyAlignment="1">
      <alignment horizontal="center" vertical="center"/>
    </xf>
    <xf numFmtId="0" fontId="59" fillId="0" borderId="30" xfId="0" applyFont="1" applyBorder="1" applyAlignment="1">
      <alignment horizontal="center" vertical="top"/>
    </xf>
    <xf numFmtId="58" fontId="59" fillId="0" borderId="20" xfId="0" applyNumberFormat="1" applyFont="1" applyBorder="1" applyAlignment="1">
      <alignment horizontal="center" vertical="center" shrinkToFit="1"/>
    </xf>
    <xf numFmtId="58" fontId="59" fillId="0" borderId="21" xfId="0" applyNumberFormat="1" applyFont="1" applyBorder="1" applyAlignment="1">
      <alignment horizontal="center" vertical="center" shrinkToFit="1"/>
    </xf>
    <xf numFmtId="0" fontId="59" fillId="0" borderId="20" xfId="0" applyFont="1" applyBorder="1" applyAlignment="1">
      <alignment horizontal="left" vertical="center" wrapText="1"/>
    </xf>
    <xf numFmtId="0" fontId="28" fillId="0" borderId="20" xfId="0" applyFont="1" applyBorder="1" applyAlignment="1">
      <alignment horizontal="center" vertical="center" shrinkToFit="1"/>
    </xf>
    <xf numFmtId="0" fontId="28" fillId="0" borderId="20" xfId="0" applyFont="1" applyBorder="1" applyAlignment="1">
      <alignment horizontal="left" vertical="center" shrinkToFit="1"/>
    </xf>
    <xf numFmtId="0" fontId="62" fillId="0" borderId="0" xfId="0" applyFont="1" applyAlignment="1">
      <alignment horizontal="left" vertical="center"/>
    </xf>
    <xf numFmtId="0" fontId="28" fillId="0" borderId="20"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0" xfId="0" applyFont="1" applyAlignment="1">
      <alignment horizontal="center" vertical="center" wrapText="1"/>
    </xf>
    <xf numFmtId="0" fontId="74" fillId="0" borderId="0" xfId="0" applyFont="1" applyAlignment="1">
      <alignment horizontal="left"/>
    </xf>
    <xf numFmtId="0" fontId="28" fillId="0" borderId="0" xfId="0" applyFont="1" applyAlignment="1">
      <alignment horizontal="right" vertical="center"/>
    </xf>
    <xf numFmtId="0" fontId="28" fillId="0" borderId="36" xfId="0" applyFont="1" applyBorder="1" applyAlignment="1">
      <alignment horizontal="center" vertical="center"/>
    </xf>
    <xf numFmtId="58" fontId="28" fillId="0" borderId="0" xfId="0" applyNumberFormat="1" applyFont="1" applyAlignment="1">
      <alignment horizontal="center" vertical="center"/>
    </xf>
    <xf numFmtId="0" fontId="67" fillId="0" borderId="0" xfId="0" applyFont="1" applyAlignment="1">
      <alignment vertical="center"/>
    </xf>
    <xf numFmtId="58" fontId="67" fillId="0" borderId="39" xfId="0" applyNumberFormat="1" applyFont="1" applyBorder="1" applyAlignment="1">
      <alignment horizontal="center" vertical="center"/>
    </xf>
    <xf numFmtId="58" fontId="67" fillId="0" borderId="0" xfId="0" applyNumberFormat="1" applyFont="1" applyAlignment="1">
      <alignment horizontal="center" vertical="center"/>
    </xf>
    <xf numFmtId="0" fontId="67" fillId="0" borderId="0" xfId="0" applyFont="1" applyAlignment="1">
      <alignment horizontal="center" vertical="center"/>
    </xf>
    <xf numFmtId="0" fontId="28" fillId="0" borderId="72" xfId="0" applyFont="1" applyBorder="1" applyAlignment="1">
      <alignment horizontal="center" vertical="center"/>
    </xf>
    <xf numFmtId="0" fontId="67" fillId="0" borderId="39" xfId="0" applyFont="1" applyBorder="1" applyAlignment="1">
      <alignment vertical="center"/>
    </xf>
    <xf numFmtId="0" fontId="28" fillId="0" borderId="39" xfId="0" applyFont="1" applyBorder="1" applyAlignment="1">
      <alignment horizontal="center" vertical="center"/>
    </xf>
    <xf numFmtId="0" fontId="75" fillId="0" borderId="0" xfId="0" applyFont="1" applyAlignment="1">
      <alignment vertical="center"/>
    </xf>
    <xf numFmtId="0" fontId="76" fillId="0" borderId="0" xfId="0" applyFont="1" applyAlignment="1">
      <alignment horizontal="right" vertical="center"/>
    </xf>
    <xf numFmtId="0" fontId="76" fillId="0" borderId="0" xfId="13" applyFont="1">
      <alignment vertical="center"/>
    </xf>
    <xf numFmtId="0" fontId="75" fillId="0" borderId="13" xfId="0" applyFont="1" applyBorder="1" applyAlignment="1">
      <alignment vertical="center"/>
    </xf>
    <xf numFmtId="0" fontId="75" fillId="0" borderId="14" xfId="0" applyFont="1" applyBorder="1" applyAlignment="1">
      <alignment horizontal="right" vertical="center"/>
    </xf>
    <xf numFmtId="0" fontId="75" fillId="0" borderId="9" xfId="0" applyFont="1" applyBorder="1" applyAlignment="1">
      <alignment horizontal="right" vertical="center"/>
    </xf>
    <xf numFmtId="0" fontId="75" fillId="0" borderId="14" xfId="0" applyFont="1" applyBorder="1" applyAlignment="1">
      <alignment horizontal="right" vertical="center" wrapText="1"/>
    </xf>
    <xf numFmtId="0" fontId="75" fillId="0" borderId="9" xfId="0" applyFont="1" applyBorder="1" applyAlignment="1">
      <alignment vertical="center"/>
    </xf>
    <xf numFmtId="0" fontId="75" fillId="9" borderId="69" xfId="13" applyFont="1" applyFill="1" applyBorder="1">
      <alignment vertical="center"/>
    </xf>
    <xf numFmtId="0" fontId="75" fillId="0" borderId="0" xfId="0" applyFont="1"/>
    <xf numFmtId="0" fontId="75" fillId="9" borderId="70" xfId="0" applyFont="1" applyFill="1" applyBorder="1" applyAlignment="1">
      <alignment horizontal="left" vertical="center"/>
    </xf>
    <xf numFmtId="0" fontId="75" fillId="9" borderId="72" xfId="0" applyFont="1" applyFill="1" applyBorder="1" applyAlignment="1">
      <alignment horizontal="left" vertical="center"/>
    </xf>
    <xf numFmtId="0" fontId="75" fillId="9" borderId="76" xfId="0" applyFont="1" applyFill="1" applyBorder="1" applyAlignment="1">
      <alignment horizontal="left" vertical="center"/>
    </xf>
    <xf numFmtId="0" fontId="75" fillId="0" borderId="36" xfId="0" applyFont="1" applyBorder="1" applyAlignment="1">
      <alignment horizontal="right" vertical="center"/>
    </xf>
    <xf numFmtId="0" fontId="75" fillId="0" borderId="36" xfId="0" applyFont="1" applyBorder="1" applyAlignment="1">
      <alignment horizontal="right" vertical="center" wrapText="1"/>
    </xf>
    <xf numFmtId="0" fontId="75" fillId="0" borderId="39" xfId="0" applyFont="1" applyBorder="1" applyAlignment="1">
      <alignment horizontal="right" vertical="center"/>
    </xf>
    <xf numFmtId="0" fontId="75" fillId="0" borderId="72" xfId="0" applyFont="1" applyBorder="1" applyAlignment="1">
      <alignment horizontal="right" vertical="center"/>
    </xf>
    <xf numFmtId="0" fontId="75" fillId="0" borderId="37" xfId="0" applyFont="1" applyBorder="1" applyAlignment="1">
      <alignment vertical="center"/>
    </xf>
    <xf numFmtId="0" fontId="75" fillId="9" borderId="77" xfId="13" applyFont="1" applyFill="1" applyBorder="1">
      <alignment vertical="center"/>
    </xf>
    <xf numFmtId="0" fontId="75" fillId="0" borderId="0" xfId="0" applyFont="1" applyAlignment="1">
      <alignment horizontal="left" vertical="center"/>
    </xf>
    <xf numFmtId="0" fontId="24" fillId="0" borderId="31" xfId="0" applyFont="1" applyBorder="1" applyAlignment="1">
      <alignment horizontal="left" vertical="center"/>
    </xf>
    <xf numFmtId="0" fontId="24" fillId="0" borderId="37" xfId="0" applyFont="1" applyBorder="1" applyAlignment="1">
      <alignment horizontal="left" vertical="center"/>
    </xf>
    <xf numFmtId="0" fontId="78" fillId="0" borderId="0" xfId="0" applyFont="1" applyAlignment="1">
      <alignment horizontal="right" vertical="top"/>
    </xf>
    <xf numFmtId="0" fontId="75" fillId="0" borderId="62" xfId="0" applyFont="1" applyBorder="1" applyAlignment="1">
      <alignment horizontal="left" vertical="center"/>
    </xf>
    <xf numFmtId="0" fontId="75" fillId="0" borderId="59" xfId="0" applyFont="1" applyBorder="1" applyAlignment="1">
      <alignment horizontal="left" vertical="center"/>
    </xf>
    <xf numFmtId="0" fontId="24" fillId="0" borderId="61" xfId="0" applyFont="1" applyBorder="1" applyAlignment="1">
      <alignment horizontal="left" vertical="center"/>
    </xf>
    <xf numFmtId="0" fontId="79" fillId="0" borderId="5" xfId="0" applyFont="1" applyBorder="1" applyAlignment="1">
      <alignment horizontal="center" vertical="center"/>
    </xf>
    <xf numFmtId="0" fontId="79" fillId="0" borderId="7" xfId="0" applyFont="1" applyBorder="1" applyAlignment="1">
      <alignment horizontal="center" vertical="center"/>
    </xf>
    <xf numFmtId="0" fontId="79" fillId="0" borderId="68" xfId="0" applyFont="1" applyBorder="1" applyAlignment="1">
      <alignment vertical="center"/>
    </xf>
    <xf numFmtId="0" fontId="79" fillId="0" borderId="101" xfId="0" applyFont="1" applyBorder="1" applyAlignment="1">
      <alignment horizontal="center" vertical="center"/>
    </xf>
    <xf numFmtId="0" fontId="79" fillId="0" borderId="102" xfId="0" applyFont="1" applyBorder="1" applyAlignment="1">
      <alignment horizontal="center" vertical="center"/>
    </xf>
    <xf numFmtId="0" fontId="79" fillId="0" borderId="103" xfId="0" applyFont="1" applyBorder="1" applyAlignment="1">
      <alignment horizontal="center" vertical="center"/>
    </xf>
    <xf numFmtId="0" fontId="79" fillId="0" borderId="0" xfId="0" applyFont="1" applyAlignment="1">
      <alignment horizontal="center" textRotation="255" shrinkToFit="1"/>
    </xf>
    <xf numFmtId="0" fontId="79" fillId="0" borderId="68" xfId="0" applyFont="1" applyBorder="1" applyAlignment="1">
      <alignment horizontal="center" vertical="center"/>
    </xf>
    <xf numFmtId="0" fontId="79" fillId="0" borderId="104" xfId="0" applyFont="1" applyBorder="1" applyAlignment="1">
      <alignment horizontal="center" vertical="center"/>
    </xf>
    <xf numFmtId="0" fontId="79" fillId="0" borderId="0" xfId="0" applyFont="1" applyAlignment="1">
      <alignment vertical="center"/>
    </xf>
    <xf numFmtId="0" fontId="71" fillId="0" borderId="0" xfId="0" applyFont="1" applyAlignment="1">
      <alignment horizontal="center" vertical="center"/>
    </xf>
    <xf numFmtId="0" fontId="62" fillId="0" borderId="20" xfId="0" applyFont="1" applyBorder="1" applyAlignment="1">
      <alignment horizontal="center" vertical="center"/>
    </xf>
    <xf numFmtId="0" fontId="70" fillId="0" borderId="0" xfId="0" applyFont="1" applyAlignment="1">
      <alignment horizontal="center" vertical="center" shrinkToFit="1"/>
    </xf>
    <xf numFmtId="0" fontId="28" fillId="0" borderId="34"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0" xfId="0" applyFont="1" applyAlignment="1">
      <alignment horizontal="right" vertical="center" indent="3"/>
    </xf>
    <xf numFmtId="0" fontId="28" fillId="0" borderId="0" xfId="0" applyFont="1" applyAlignment="1">
      <alignment horizontal="right" vertical="center" indent="2"/>
    </xf>
    <xf numFmtId="182" fontId="28" fillId="0" borderId="36" xfId="0" applyNumberFormat="1" applyFont="1" applyBorder="1" applyAlignment="1">
      <alignment horizontal="center" vertical="center"/>
    </xf>
    <xf numFmtId="0" fontId="28" fillId="0" borderId="34" xfId="0" applyFont="1" applyBorder="1" applyAlignment="1">
      <alignment horizontal="center" vertical="center"/>
    </xf>
    <xf numFmtId="182" fontId="67" fillId="0" borderId="36" xfId="0" applyNumberFormat="1" applyFont="1" applyBorder="1" applyAlignment="1">
      <alignment horizontal="left" vertical="center"/>
    </xf>
    <xf numFmtId="0" fontId="28" fillId="0" borderId="86" xfId="0" applyFont="1" applyBorder="1" applyAlignment="1">
      <alignment horizontal="center" vertical="center"/>
    </xf>
    <xf numFmtId="0" fontId="48" fillId="0" borderId="39" xfId="0" applyFont="1" applyBorder="1" applyAlignment="1">
      <alignment horizontal="left" vertical="center"/>
    </xf>
    <xf numFmtId="182" fontId="28" fillId="0" borderId="72" xfId="0" applyNumberFormat="1" applyFont="1" applyBorder="1" applyAlignment="1">
      <alignment horizontal="left" vertical="center"/>
    </xf>
    <xf numFmtId="0" fontId="28" fillId="0" borderId="20" xfId="0" applyFont="1" applyBorder="1"/>
    <xf numFmtId="0" fontId="28" fillId="0" borderId="0" xfId="0" applyFont="1" applyAlignment="1">
      <alignment vertical="center" shrinkToFit="1"/>
    </xf>
    <xf numFmtId="0" fontId="48" fillId="0" borderId="0" xfId="0" applyFont="1" applyAlignment="1">
      <alignment horizontal="left" vertical="center"/>
    </xf>
    <xf numFmtId="0" fontId="28" fillId="0" borderId="0" xfId="0" quotePrefix="1" applyFont="1" applyAlignment="1">
      <alignment vertical="center"/>
    </xf>
    <xf numFmtId="0" fontId="48" fillId="0" borderId="27" xfId="0" applyFont="1" applyBorder="1" applyAlignment="1">
      <alignment vertical="center"/>
    </xf>
    <xf numFmtId="0" fontId="28" fillId="0" borderId="27" xfId="0" applyFont="1" applyBorder="1" applyAlignment="1">
      <alignment vertical="center"/>
    </xf>
    <xf numFmtId="0" fontId="48" fillId="0" borderId="33" xfId="0" applyFont="1" applyBorder="1" applyAlignment="1">
      <alignment vertical="center"/>
    </xf>
    <xf numFmtId="0" fontId="48" fillId="0" borderId="0" xfId="0" applyFont="1" applyAlignment="1">
      <alignment horizontal="center" vertical="center"/>
    </xf>
    <xf numFmtId="0" fontId="48" fillId="0" borderId="36" xfId="0" applyFont="1" applyBorder="1" applyAlignment="1">
      <alignment horizontal="center" vertical="center"/>
    </xf>
    <xf numFmtId="0" fontId="48" fillId="0" borderId="41" xfId="0" applyFont="1" applyBorder="1" applyAlignment="1">
      <alignment vertical="center"/>
    </xf>
    <xf numFmtId="0" fontId="48" fillId="0" borderId="41" xfId="0" applyFont="1" applyBorder="1" applyAlignment="1">
      <alignment horizontal="center" vertical="center"/>
    </xf>
    <xf numFmtId="0" fontId="28" fillId="0" borderId="34" xfId="0" applyFont="1" applyBorder="1" applyAlignment="1">
      <alignment horizontal="center"/>
    </xf>
    <xf numFmtId="0" fontId="28" fillId="0" borderId="27" xfId="0" applyFont="1" applyBorder="1" applyAlignment="1">
      <alignment horizontal="center"/>
    </xf>
    <xf numFmtId="0" fontId="28" fillId="0" borderId="33" xfId="0" applyFont="1" applyBorder="1" applyAlignment="1">
      <alignment horizontal="center" vertical="center"/>
    </xf>
    <xf numFmtId="0" fontId="28" fillId="0" borderId="33" xfId="0" applyFont="1" applyBorder="1" applyAlignment="1">
      <alignment horizontal="center"/>
    </xf>
    <xf numFmtId="0" fontId="80" fillId="0" borderId="27" xfId="0" applyFont="1" applyBorder="1" applyAlignment="1">
      <alignment vertical="center"/>
    </xf>
    <xf numFmtId="0" fontId="48" fillId="0" borderId="30" xfId="0" applyFont="1" applyBorder="1" applyAlignment="1">
      <alignment vertical="center"/>
    </xf>
    <xf numFmtId="0" fontId="28" fillId="0" borderId="27" xfId="0" applyFont="1" applyBorder="1"/>
    <xf numFmtId="0" fontId="28" fillId="0" borderId="33" xfId="0" applyFont="1" applyBorder="1"/>
    <xf numFmtId="0" fontId="28" fillId="0" borderId="39" xfId="0" applyFont="1" applyBorder="1" applyAlignment="1">
      <alignment horizontal="left" vertical="center"/>
    </xf>
    <xf numFmtId="0" fontId="28" fillId="0" borderId="41" xfId="0" applyFont="1" applyBorder="1" applyAlignment="1">
      <alignment horizontal="left" vertical="center"/>
    </xf>
    <xf numFmtId="0" fontId="48" fillId="0" borderId="36" xfId="0" applyFont="1" applyBorder="1" applyAlignment="1">
      <alignment vertical="center"/>
    </xf>
    <xf numFmtId="0" fontId="28" fillId="0" borderId="41" xfId="0" applyFont="1" applyBorder="1"/>
    <xf numFmtId="0" fontId="28" fillId="0" borderId="86" xfId="0" applyFont="1" applyBorder="1" applyAlignment="1">
      <alignment horizontal="left" vertical="center"/>
    </xf>
    <xf numFmtId="0" fontId="28" fillId="0" borderId="87" xfId="0" applyFont="1" applyBorder="1" applyAlignment="1">
      <alignment horizontal="left" vertical="center"/>
    </xf>
    <xf numFmtId="0" fontId="28" fillId="0" borderId="71" xfId="0" applyFont="1" applyBorder="1" applyAlignment="1">
      <alignment horizontal="left" vertical="center"/>
    </xf>
    <xf numFmtId="0" fontId="28" fillId="0" borderId="27" xfId="0" applyFont="1" applyBorder="1" applyAlignment="1">
      <alignment horizontal="center" vertical="center"/>
    </xf>
    <xf numFmtId="0" fontId="28" fillId="0" borderId="41" xfId="0" applyFont="1" applyBorder="1" applyAlignment="1">
      <alignment horizontal="center" vertical="center"/>
    </xf>
    <xf numFmtId="0" fontId="28" fillId="0" borderId="87" xfId="0" applyFont="1" applyBorder="1" applyAlignment="1">
      <alignment horizontal="center" vertical="center"/>
    </xf>
    <xf numFmtId="0" fontId="28" fillId="0" borderId="71" xfId="0" applyFont="1" applyBorder="1" applyAlignment="1">
      <alignment horizontal="center" vertical="center"/>
    </xf>
    <xf numFmtId="0" fontId="48" fillId="0" borderId="87" xfId="0" applyFont="1" applyBorder="1" applyAlignment="1">
      <alignment vertical="center"/>
    </xf>
    <xf numFmtId="0" fontId="48" fillId="0" borderId="72" xfId="0" applyFont="1" applyBorder="1" applyAlignment="1">
      <alignment vertical="center"/>
    </xf>
    <xf numFmtId="0" fontId="48" fillId="0" borderId="87" xfId="0" applyFont="1" applyBorder="1" applyAlignment="1">
      <alignment horizontal="center" vertical="center"/>
    </xf>
    <xf numFmtId="0" fontId="48" fillId="0" borderId="71" xfId="0" applyFont="1" applyBorder="1" applyAlignment="1">
      <alignment horizontal="center" vertical="center"/>
    </xf>
    <xf numFmtId="0" fontId="65" fillId="0" borderId="27" xfId="0" applyFont="1" applyBorder="1" applyAlignment="1">
      <alignment vertical="center"/>
    </xf>
    <xf numFmtId="0" fontId="65" fillId="0" borderId="33" xfId="0" applyFont="1" applyBorder="1" applyAlignment="1">
      <alignment vertical="center"/>
    </xf>
    <xf numFmtId="0" fontId="65" fillId="0" borderId="41" xfId="0" applyFont="1" applyBorder="1" applyAlignment="1">
      <alignment vertical="center"/>
    </xf>
    <xf numFmtId="0" fontId="65" fillId="0" borderId="0" xfId="0" applyFont="1" applyAlignment="1">
      <alignment horizontal="left" vertical="center" indent="1"/>
    </xf>
    <xf numFmtId="176" fontId="70" fillId="0" borderId="0" xfId="0" applyNumberFormat="1" applyFont="1" applyAlignment="1">
      <alignment horizontal="left" vertical="center"/>
    </xf>
    <xf numFmtId="182" fontId="70" fillId="0" borderId="0" xfId="0" applyNumberFormat="1" applyFont="1" applyAlignment="1">
      <alignment horizontal="left" vertical="center"/>
    </xf>
    <xf numFmtId="182" fontId="65" fillId="0" borderId="0" xfId="0" applyNumberFormat="1" applyFont="1" applyAlignment="1">
      <alignment horizontal="left" vertical="center" indent="1"/>
    </xf>
    <xf numFmtId="182" fontId="65" fillId="0" borderId="0" xfId="0" applyNumberFormat="1" applyFont="1" applyAlignment="1">
      <alignment vertical="center"/>
    </xf>
    <xf numFmtId="0" fontId="65" fillId="0" borderId="87" xfId="0" applyFont="1" applyBorder="1" applyAlignment="1">
      <alignment vertical="center"/>
    </xf>
    <xf numFmtId="0" fontId="65" fillId="0" borderId="71" xfId="0" applyFont="1" applyBorder="1" applyAlignment="1">
      <alignment vertical="center"/>
    </xf>
    <xf numFmtId="0" fontId="65" fillId="0" borderId="0" xfId="0" applyFont="1" applyAlignment="1">
      <alignment horizontal="center" vertical="center" wrapText="1"/>
    </xf>
    <xf numFmtId="0" fontId="46" fillId="0" borderId="0" xfId="0" applyFont="1" applyAlignment="1">
      <alignment horizontal="center"/>
    </xf>
    <xf numFmtId="0" fontId="46" fillId="0" borderId="0" xfId="0" applyFont="1"/>
    <xf numFmtId="0" fontId="46" fillId="0" borderId="0" xfId="0" applyFont="1" applyAlignment="1">
      <alignment horizontal="left"/>
    </xf>
    <xf numFmtId="0" fontId="27" fillId="0" borderId="108" xfId="0" applyFont="1" applyBorder="1" applyAlignment="1">
      <alignment horizontal="center" vertical="center"/>
    </xf>
    <xf numFmtId="0" fontId="27" fillId="0" borderId="108" xfId="0" applyFont="1" applyBorder="1" applyAlignment="1">
      <alignment horizontal="left" vertical="center"/>
    </xf>
    <xf numFmtId="0" fontId="46" fillId="0" borderId="0" xfId="0" applyFont="1" applyAlignment="1">
      <alignment wrapText="1"/>
    </xf>
    <xf numFmtId="0" fontId="27" fillId="0" borderId="82" xfId="0" applyFont="1" applyBorder="1" applyAlignment="1">
      <alignment horizontal="left" vertical="center"/>
    </xf>
    <xf numFmtId="0" fontId="81" fillId="0" borderId="0" xfId="0" applyFont="1" applyAlignment="1">
      <alignment horizontal="center" vertical="center"/>
    </xf>
    <xf numFmtId="0" fontId="70" fillId="0" borderId="0" xfId="0" applyFont="1" applyAlignment="1">
      <alignment horizontal="left" vertical="center" indent="1"/>
    </xf>
    <xf numFmtId="182" fontId="70" fillId="0" borderId="0" xfId="0" applyNumberFormat="1" applyFont="1" applyAlignment="1">
      <alignment vertical="center"/>
    </xf>
    <xf numFmtId="0" fontId="70" fillId="0" borderId="0" xfId="0" applyFont="1" applyAlignment="1">
      <alignment horizontal="right" vertical="center"/>
    </xf>
    <xf numFmtId="0" fontId="65" fillId="0" borderId="0" xfId="0" applyFont="1" applyAlignment="1">
      <alignment horizontal="right"/>
    </xf>
    <xf numFmtId="182" fontId="70" fillId="0" borderId="0" xfId="0" applyNumberFormat="1" applyFont="1" applyAlignment="1">
      <alignment horizontal="left" vertical="center" indent="1"/>
    </xf>
    <xf numFmtId="178" fontId="70" fillId="0" borderId="0" xfId="0" applyNumberFormat="1" applyFont="1" applyAlignment="1">
      <alignment horizontal="center" vertical="center"/>
    </xf>
    <xf numFmtId="182" fontId="65" fillId="0" borderId="0" xfId="0" applyNumberFormat="1" applyFont="1" applyAlignment="1">
      <alignment horizontal="left" vertical="center"/>
    </xf>
    <xf numFmtId="176" fontId="70" fillId="0" borderId="0" xfId="0" applyNumberFormat="1" applyFont="1" applyAlignment="1">
      <alignment horizontal="distributed" vertical="center"/>
    </xf>
    <xf numFmtId="0" fontId="70" fillId="0" borderId="0" xfId="0" applyFont="1" applyAlignment="1">
      <alignment horizontal="distributed" vertical="center" indent="1"/>
    </xf>
    <xf numFmtId="182" fontId="70" fillId="0" borderId="0" xfId="0" applyNumberFormat="1" applyFont="1" applyAlignment="1">
      <alignment horizontal="distributed" vertical="center"/>
    </xf>
    <xf numFmtId="0" fontId="65" fillId="0" borderId="0" xfId="0" applyFont="1" applyAlignment="1">
      <alignment horizontal="distributed" vertical="center"/>
    </xf>
    <xf numFmtId="0" fontId="28" fillId="0" borderId="34" xfId="0" applyFont="1" applyBorder="1" applyAlignment="1">
      <alignment vertical="center"/>
    </xf>
    <xf numFmtId="0" fontId="28" fillId="0" borderId="33" xfId="0" applyFont="1" applyBorder="1" applyAlignment="1">
      <alignment vertical="center"/>
    </xf>
    <xf numFmtId="0" fontId="48" fillId="0" borderId="0" xfId="0" applyFont="1" applyAlignment="1">
      <alignment horizontal="distributed" vertical="center"/>
    </xf>
    <xf numFmtId="0" fontId="28" fillId="0" borderId="39" xfId="0" applyFont="1" applyBorder="1" applyAlignment="1">
      <alignment horizontal="distributed" vertical="center" wrapText="1"/>
    </xf>
    <xf numFmtId="0" fontId="28" fillId="0" borderId="39" xfId="0" applyFont="1" applyBorder="1" applyAlignment="1">
      <alignment horizontal="distributed" vertical="center"/>
    </xf>
    <xf numFmtId="0" fontId="74" fillId="0" borderId="3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3" xfId="0" applyFont="1" applyBorder="1" applyAlignment="1">
      <alignment horizontal="distributed" vertical="center"/>
    </xf>
    <xf numFmtId="0" fontId="74" fillId="0" borderId="0" xfId="0" applyFont="1" applyAlignment="1">
      <alignment horizontal="distributed" vertical="center" wrapText="1"/>
    </xf>
    <xf numFmtId="0" fontId="28" fillId="0" borderId="87" xfId="0" applyFont="1" applyBorder="1" applyAlignment="1">
      <alignment vertical="center"/>
    </xf>
    <xf numFmtId="0" fontId="67" fillId="0" borderId="41" xfId="0" applyFont="1" applyBorder="1" applyAlignment="1">
      <alignment vertical="center"/>
    </xf>
    <xf numFmtId="0" fontId="67" fillId="0" borderId="33" xfId="0" applyFont="1" applyBorder="1" applyAlignment="1">
      <alignment vertical="center"/>
    </xf>
    <xf numFmtId="0" fontId="68" fillId="0" borderId="34" xfId="0" applyFont="1" applyBorder="1" applyAlignment="1">
      <alignment vertical="center" wrapText="1"/>
    </xf>
    <xf numFmtId="0" fontId="68" fillId="0" borderId="33" xfId="0" applyFont="1" applyBorder="1" applyAlignment="1">
      <alignment vertical="center" wrapText="1"/>
    </xf>
    <xf numFmtId="0" fontId="48" fillId="0" borderId="39" xfId="0" applyFont="1" applyBorder="1" applyAlignment="1">
      <alignment horizontal="center" vertical="center"/>
    </xf>
    <xf numFmtId="0" fontId="68" fillId="0" borderId="41" xfId="0" applyFont="1" applyBorder="1" applyAlignment="1">
      <alignment vertical="center" wrapText="1"/>
    </xf>
    <xf numFmtId="0" fontId="68" fillId="0" borderId="39" xfId="0" applyFont="1" applyBorder="1" applyAlignment="1">
      <alignment vertical="center" wrapText="1"/>
    </xf>
    <xf numFmtId="0" fontId="68" fillId="0" borderId="86" xfId="0" applyFont="1" applyBorder="1" applyAlignment="1">
      <alignment vertical="center"/>
    </xf>
    <xf numFmtId="0" fontId="68" fillId="0" borderId="71" xfId="0" applyFont="1" applyBorder="1" applyAlignment="1">
      <alignment vertical="center"/>
    </xf>
    <xf numFmtId="0" fontId="28" fillId="0" borderId="27" xfId="0" applyFont="1" applyBorder="1" applyAlignment="1">
      <alignment horizontal="center" vertical="center" wrapText="1"/>
    </xf>
    <xf numFmtId="0" fontId="28" fillId="0" borderId="33" xfId="0" applyFont="1" applyBorder="1" applyAlignment="1">
      <alignment horizontal="center" vertical="center" wrapText="1"/>
    </xf>
    <xf numFmtId="0" fontId="68" fillId="0" borderId="86" xfId="0" applyFont="1" applyBorder="1" applyAlignment="1">
      <alignment vertical="center" wrapText="1"/>
    </xf>
    <xf numFmtId="0" fontId="68" fillId="0" borderId="71" xfId="0" applyFont="1" applyBorder="1" applyAlignment="1">
      <alignment vertical="center" wrapText="1"/>
    </xf>
    <xf numFmtId="0" fontId="48" fillId="0" borderId="0" xfId="0" applyFont="1" applyAlignment="1">
      <alignment horizontal="distributed" vertical="center" wrapText="1"/>
    </xf>
    <xf numFmtId="0" fontId="71" fillId="0" borderId="0" xfId="0" applyFont="1" applyAlignment="1">
      <alignment horizontal="center" vertical="top"/>
    </xf>
    <xf numFmtId="0" fontId="28" fillId="0" borderId="36" xfId="0" applyFont="1" applyBorder="1" applyAlignment="1">
      <alignment vertical="center"/>
    </xf>
    <xf numFmtId="0" fontId="28" fillId="0" borderId="34" xfId="0" applyFont="1" applyBorder="1" applyAlignment="1">
      <alignment horizontal="left" vertical="center" wrapText="1"/>
    </xf>
    <xf numFmtId="0" fontId="48" fillId="0" borderId="34" xfId="0" applyFont="1" applyBorder="1" applyAlignment="1">
      <alignment vertical="center" wrapText="1"/>
    </xf>
    <xf numFmtId="0" fontId="68" fillId="0" borderId="34" xfId="0" applyFont="1" applyBorder="1" applyAlignment="1">
      <alignment vertical="center"/>
    </xf>
    <xf numFmtId="0" fontId="68" fillId="0" borderId="33" xfId="0" applyFont="1" applyBorder="1" applyAlignment="1">
      <alignment vertical="center"/>
    </xf>
    <xf numFmtId="0" fontId="68" fillId="0" borderId="41" xfId="0" applyFont="1" applyBorder="1" applyAlignment="1">
      <alignment vertical="center"/>
    </xf>
    <xf numFmtId="0" fontId="68" fillId="0" borderId="39" xfId="0" applyFont="1" applyBorder="1" applyAlignment="1">
      <alignment vertical="center"/>
    </xf>
    <xf numFmtId="0" fontId="45" fillId="0" borderId="0" xfId="12" applyFont="1">
      <alignment vertical="center"/>
    </xf>
    <xf numFmtId="0" fontId="0" fillId="0" borderId="0" xfId="12" applyFont="1">
      <alignment vertical="center"/>
    </xf>
    <xf numFmtId="0" fontId="85" fillId="0" borderId="0" xfId="12" applyFont="1">
      <alignment vertical="center"/>
    </xf>
    <xf numFmtId="0" fontId="86" fillId="0" borderId="0" xfId="12" applyFont="1">
      <alignment vertical="center"/>
    </xf>
    <xf numFmtId="0" fontId="5" fillId="0" borderId="0" xfId="12" applyFont="1" applyAlignment="1">
      <alignment horizontal="distributed" vertical="center" indent="1"/>
    </xf>
    <xf numFmtId="0" fontId="27" fillId="0" borderId="0" xfId="12" applyFont="1">
      <alignment vertical="center"/>
    </xf>
    <xf numFmtId="0" fontId="26" fillId="0" borderId="0" xfId="12" applyFont="1">
      <alignment vertical="center"/>
    </xf>
    <xf numFmtId="0" fontId="87" fillId="0" borderId="0" xfId="12" applyFont="1" applyAlignment="1">
      <alignment vertical="center" wrapText="1"/>
    </xf>
    <xf numFmtId="0" fontId="27" fillId="0" borderId="0" xfId="12" applyFont="1" applyAlignment="1">
      <alignment vertical="center" wrapText="1"/>
    </xf>
    <xf numFmtId="0" fontId="26" fillId="0" borderId="0" xfId="12" applyFont="1" applyAlignment="1">
      <alignment vertical="center" wrapText="1"/>
    </xf>
    <xf numFmtId="0" fontId="27" fillId="0" borderId="0" xfId="12" applyFont="1" applyAlignment="1">
      <alignment horizontal="distributed" vertical="center" indent="2"/>
    </xf>
    <xf numFmtId="0" fontId="88" fillId="10" borderId="0" xfId="12" applyFont="1" applyFill="1" applyAlignment="1">
      <alignment horizontal="center" vertical="center"/>
    </xf>
    <xf numFmtId="0" fontId="89" fillId="10" borderId="0" xfId="12" applyFont="1" applyFill="1" applyAlignment="1">
      <alignment horizontal="left" vertical="center"/>
    </xf>
    <xf numFmtId="0" fontId="45" fillId="0" borderId="0" xfId="12" applyFont="1" applyAlignment="1">
      <alignment horizontal="right" vertical="center"/>
    </xf>
    <xf numFmtId="0" fontId="90" fillId="0" borderId="0" xfId="12" applyFont="1" applyAlignment="1">
      <alignment vertical="center" wrapText="1"/>
    </xf>
    <xf numFmtId="0" fontId="91" fillId="0" borderId="0" xfId="12" applyFont="1">
      <alignment vertical="center"/>
    </xf>
    <xf numFmtId="0" fontId="2" fillId="0" borderId="0" xfId="12" applyAlignment="1">
      <alignment horizontal="distributed" vertical="center" indent="2"/>
    </xf>
    <xf numFmtId="0" fontId="91" fillId="0" borderId="0" xfId="12" applyFont="1" applyAlignment="1">
      <alignment vertical="center" wrapText="1"/>
    </xf>
    <xf numFmtId="0" fontId="26" fillId="0" borderId="0" xfId="12" applyFont="1" applyAlignment="1">
      <alignment horizontal="left" vertical="center"/>
    </xf>
    <xf numFmtId="0" fontId="92" fillId="0" borderId="0" xfId="12" applyFont="1">
      <alignment vertical="center"/>
    </xf>
    <xf numFmtId="0" fontId="93" fillId="0" borderId="0" xfId="12" applyFont="1">
      <alignment vertical="center"/>
    </xf>
    <xf numFmtId="0" fontId="45" fillId="0" borderId="0" xfId="12" applyFont="1" applyAlignment="1">
      <alignment horizontal="center" vertical="center" wrapText="1"/>
    </xf>
    <xf numFmtId="0" fontId="2" fillId="0" borderId="0" xfId="12">
      <alignment vertical="center"/>
    </xf>
    <xf numFmtId="0" fontId="2" fillId="0" borderId="119" xfId="12" applyBorder="1">
      <alignment vertical="center"/>
    </xf>
    <xf numFmtId="0" fontId="27" fillId="0" borderId="0" xfId="12" applyFont="1" applyAlignment="1">
      <alignment horizontal="right" vertical="center"/>
    </xf>
    <xf numFmtId="0" fontId="28" fillId="0" borderId="27" xfId="0" applyFont="1" applyBorder="1" applyAlignment="1">
      <alignment horizontal="distributed" vertical="center"/>
    </xf>
    <xf numFmtId="0" fontId="48" fillId="0" borderId="0" xfId="0" applyFont="1" applyAlignment="1">
      <alignment horizontal="right" vertical="center"/>
    </xf>
    <xf numFmtId="0" fontId="65" fillId="0" borderId="41" xfId="0" applyFont="1" applyBorder="1" applyAlignment="1">
      <alignment horizontal="left" vertical="center"/>
    </xf>
    <xf numFmtId="0" fontId="95" fillId="0" borderId="0" xfId="0" applyFont="1" applyAlignment="1">
      <alignment vertical="center"/>
    </xf>
    <xf numFmtId="0" fontId="28" fillId="0" borderId="41" xfId="0" applyFont="1" applyBorder="1" applyAlignment="1">
      <alignment horizontal="right" vertical="center"/>
    </xf>
    <xf numFmtId="0" fontId="50" fillId="0" borderId="0" xfId="0" applyFont="1"/>
    <xf numFmtId="0" fontId="71" fillId="0" borderId="0" xfId="0" applyFont="1"/>
    <xf numFmtId="0" fontId="49" fillId="0" borderId="0" xfId="0" applyFont="1"/>
    <xf numFmtId="0" fontId="65" fillId="0" borderId="22" xfId="0" applyFont="1" applyBorder="1" applyAlignment="1">
      <alignment horizontal="center"/>
    </xf>
    <xf numFmtId="0" fontId="65" fillId="0" borderId="20" xfId="0" applyFont="1" applyBorder="1" applyAlignment="1">
      <alignment horizontal="distributed" vertical="center"/>
    </xf>
    <xf numFmtId="0" fontId="70" fillId="0" borderId="20" xfId="0" applyFont="1" applyBorder="1" applyAlignment="1">
      <alignment horizontal="left" vertical="center"/>
    </xf>
    <xf numFmtId="0" fontId="65" fillId="0" borderId="20" xfId="0" applyFont="1" applyBorder="1"/>
    <xf numFmtId="0" fontId="66" fillId="0" borderId="20" xfId="0" applyFont="1" applyBorder="1"/>
    <xf numFmtId="0" fontId="97" fillId="0" borderId="0" xfId="0" applyFont="1" applyAlignment="1">
      <alignment horizontal="left" vertical="center"/>
    </xf>
    <xf numFmtId="0" fontId="48" fillId="0" borderId="0" xfId="0" applyFont="1" applyAlignment="1">
      <alignment horizontal="center"/>
    </xf>
    <xf numFmtId="0" fontId="48" fillId="0" borderId="30" xfId="0" applyFont="1" applyBorder="1" applyAlignment="1">
      <alignment horizontal="distributed" vertical="center"/>
    </xf>
    <xf numFmtId="0" fontId="98" fillId="0" borderId="22" xfId="0" applyFont="1" applyBorder="1" applyAlignment="1">
      <alignment vertical="center" wrapText="1"/>
    </xf>
    <xf numFmtId="0" fontId="48" fillId="0" borderId="22" xfId="0" applyFont="1" applyBorder="1" applyAlignment="1">
      <alignment horizontal="center" vertical="center"/>
    </xf>
    <xf numFmtId="0" fontId="48" fillId="0" borderId="72" xfId="0" applyFont="1" applyBorder="1" applyAlignment="1">
      <alignment horizontal="distributed" vertical="center"/>
    </xf>
    <xf numFmtId="0" fontId="48" fillId="0" borderId="20" xfId="0" applyFont="1" applyBorder="1" applyAlignment="1">
      <alignment horizontal="center"/>
    </xf>
    <xf numFmtId="0" fontId="98" fillId="0" borderId="20" xfId="0" applyFont="1" applyBorder="1" applyAlignment="1">
      <alignment horizontal="center" vertical="center"/>
    </xf>
    <xf numFmtId="0" fontId="28" fillId="0" borderId="0" xfId="0" applyFont="1" applyAlignment="1">
      <alignment horizontal="justify"/>
    </xf>
    <xf numFmtId="0" fontId="28" fillId="0" borderId="20" xfId="0" applyFont="1" applyBorder="1" applyAlignment="1">
      <alignment horizontal="distributed" vertical="center"/>
    </xf>
    <xf numFmtId="0" fontId="28" fillId="0" borderId="20" xfId="0" applyFont="1" applyBorder="1" applyAlignment="1">
      <alignment horizontal="right" vertical="center" shrinkToFit="1"/>
    </xf>
    <xf numFmtId="0" fontId="28" fillId="0" borderId="12" xfId="0" applyFont="1" applyBorder="1"/>
    <xf numFmtId="0" fontId="28" fillId="0" borderId="13" xfId="0" applyFont="1" applyBorder="1"/>
    <xf numFmtId="0" fontId="28" fillId="0" borderId="23" xfId="0" applyFont="1" applyBorder="1"/>
    <xf numFmtId="0" fontId="28" fillId="0" borderId="34" xfId="0" applyFont="1" applyBorder="1"/>
    <xf numFmtId="0" fontId="28" fillId="0" borderId="39" xfId="0" applyFont="1" applyBorder="1"/>
    <xf numFmtId="0" fontId="28" fillId="0" borderId="86" xfId="0" applyFont="1" applyBorder="1"/>
    <xf numFmtId="0" fontId="28" fillId="0" borderId="87" xfId="0" applyFont="1" applyBorder="1"/>
    <xf numFmtId="0" fontId="28" fillId="0" borderId="87" xfId="0" applyFont="1" applyBorder="1" applyAlignment="1">
      <alignment horizontal="left"/>
    </xf>
    <xf numFmtId="0" fontId="28" fillId="0" borderId="16" xfId="0" applyFont="1" applyBorder="1" applyAlignment="1">
      <alignment horizontal="center" vertical="center"/>
    </xf>
    <xf numFmtId="0" fontId="28" fillId="0" borderId="80" xfId="0" applyFont="1" applyBorder="1"/>
    <xf numFmtId="0" fontId="28" fillId="0" borderId="67" xfId="0" applyFont="1" applyBorder="1"/>
    <xf numFmtId="0" fontId="59" fillId="0" borderId="0" xfId="0" applyFont="1"/>
    <xf numFmtId="0" fontId="66" fillId="0" borderId="0" xfId="0" applyFont="1" applyAlignment="1">
      <alignment vertical="center" textRotation="255"/>
    </xf>
    <xf numFmtId="0" fontId="66" fillId="0" borderId="20" xfId="0" applyFont="1" applyBorder="1" applyAlignment="1">
      <alignment horizontal="center" vertical="center"/>
    </xf>
    <xf numFmtId="0" fontId="66" fillId="0" borderId="34" xfId="0" applyFont="1" applyBorder="1" applyAlignment="1">
      <alignment vertical="center"/>
    </xf>
    <xf numFmtId="0" fontId="66" fillId="0" borderId="27" xfId="0" applyFont="1" applyBorder="1" applyAlignment="1">
      <alignment vertical="center"/>
    </xf>
    <xf numFmtId="0" fontId="66" fillId="0" borderId="33" xfId="0" applyFont="1" applyBorder="1" applyAlignment="1">
      <alignment vertical="center"/>
    </xf>
    <xf numFmtId="0" fontId="66" fillId="0" borderId="20" xfId="0" applyFont="1" applyBorder="1" applyAlignment="1">
      <alignment horizontal="center" vertical="center" wrapText="1"/>
    </xf>
    <xf numFmtId="0" fontId="66" fillId="0" borderId="39" xfId="0" applyFont="1" applyBorder="1" applyAlignment="1">
      <alignment vertical="center"/>
    </xf>
    <xf numFmtId="0" fontId="66" fillId="0" borderId="72" xfId="0" applyFont="1" applyBorder="1" applyAlignment="1">
      <alignment horizontal="center" vertical="center"/>
    </xf>
    <xf numFmtId="0" fontId="66" fillId="0" borderId="41" xfId="0" applyFont="1" applyBorder="1" applyAlignment="1">
      <alignment vertical="center"/>
    </xf>
    <xf numFmtId="191" fontId="66" fillId="0" borderId="20" xfId="0" applyNumberFormat="1" applyFont="1" applyBorder="1" applyAlignment="1">
      <alignment vertical="center"/>
    </xf>
    <xf numFmtId="0" fontId="66" fillId="0" borderId="21" xfId="0" applyFont="1" applyBorder="1" applyAlignment="1">
      <alignment vertical="center"/>
    </xf>
    <xf numFmtId="0" fontId="66" fillId="0" borderId="17" xfId="0" applyFont="1" applyBorder="1" applyAlignment="1">
      <alignment vertical="center"/>
    </xf>
    <xf numFmtId="0" fontId="66" fillId="0" borderId="18" xfId="0" applyFont="1" applyBorder="1" applyAlignment="1">
      <alignment vertical="center"/>
    </xf>
    <xf numFmtId="0" fontId="66" fillId="0" borderId="22" xfId="0" applyFont="1" applyBorder="1" applyAlignment="1">
      <alignment vertical="center"/>
    </xf>
    <xf numFmtId="0" fontId="53" fillId="0" borderId="30" xfId="0" applyFont="1" applyBorder="1" applyAlignment="1">
      <alignment horizontal="left" vertical="center" shrinkToFit="1"/>
    </xf>
    <xf numFmtId="0" fontId="66" fillId="0" borderId="0" xfId="0" applyFont="1"/>
    <xf numFmtId="191" fontId="66" fillId="0" borderId="17" xfId="0" applyNumberFormat="1" applyFont="1" applyBorder="1" applyAlignment="1">
      <alignment vertical="center"/>
    </xf>
    <xf numFmtId="0" fontId="53" fillId="0" borderId="30" xfId="0" applyFont="1" applyBorder="1" applyAlignment="1">
      <alignment horizontal="distributed" vertical="center" shrinkToFit="1"/>
    </xf>
    <xf numFmtId="0" fontId="66" fillId="0" borderId="71" xfId="0" applyFont="1" applyBorder="1" applyAlignment="1">
      <alignment vertical="center"/>
    </xf>
    <xf numFmtId="0" fontId="66" fillId="0" borderId="21" xfId="0" applyFont="1" applyBorder="1" applyAlignment="1">
      <alignment horizontal="center" vertical="center" shrinkToFit="1"/>
    </xf>
    <xf numFmtId="0" fontId="66" fillId="0" borderId="20" xfId="0" applyFont="1" applyBorder="1" applyAlignment="1">
      <alignment horizontal="right" vertical="center"/>
    </xf>
    <xf numFmtId="0" fontId="66" fillId="0" borderId="20" xfId="0" applyFont="1" applyBorder="1" applyAlignment="1">
      <alignment vertical="center"/>
    </xf>
    <xf numFmtId="0" fontId="66" fillId="0" borderId="30" xfId="0" applyFont="1" applyBorder="1" applyAlignment="1">
      <alignment horizontal="right" vertical="center"/>
    </xf>
    <xf numFmtId="0" fontId="65" fillId="0" borderId="34" xfId="0" applyFont="1" applyBorder="1" applyAlignment="1">
      <alignment vertical="center"/>
    </xf>
    <xf numFmtId="0" fontId="65" fillId="0" borderId="39" xfId="0" applyFont="1" applyBorder="1" applyAlignment="1">
      <alignment horizontal="center" vertical="center" shrinkToFit="1"/>
    </xf>
    <xf numFmtId="0" fontId="65" fillId="0" borderId="41" xfId="0" applyFont="1" applyBorder="1" applyAlignment="1">
      <alignment horizontal="center" vertical="center" shrinkToFit="1"/>
    </xf>
    <xf numFmtId="0" fontId="100" fillId="0" borderId="0" xfId="0" applyFont="1" applyAlignment="1">
      <alignment horizontal="center" vertical="center" shrinkToFit="1"/>
    </xf>
    <xf numFmtId="0" fontId="65" fillId="0" borderId="39" xfId="0" applyFont="1" applyBorder="1" applyAlignment="1">
      <alignment vertical="center"/>
    </xf>
    <xf numFmtId="0" fontId="28" fillId="0" borderId="71" xfId="0" applyFont="1" applyBorder="1"/>
    <xf numFmtId="0" fontId="52" fillId="0" borderId="0" xfId="0" applyFont="1" applyAlignment="1">
      <alignment horizontal="center"/>
    </xf>
    <xf numFmtId="0" fontId="46" fillId="0" borderId="81" xfId="0" applyFont="1" applyBorder="1" applyAlignment="1">
      <alignment horizontal="center" vertical="center"/>
    </xf>
    <xf numFmtId="0" fontId="46" fillId="0" borderId="81" xfId="0" applyFont="1" applyBorder="1" applyAlignment="1">
      <alignment horizontal="left" vertical="center"/>
    </xf>
    <xf numFmtId="0" fontId="65" fillId="0" borderId="0" xfId="0" applyFont="1"/>
    <xf numFmtId="0" fontId="102" fillId="0" borderId="0" xfId="0" applyFont="1" applyAlignment="1">
      <alignment horizontal="center" vertical="center"/>
    </xf>
    <xf numFmtId="0" fontId="65" fillId="0" borderId="0" xfId="0" applyFont="1" applyAlignment="1">
      <alignment horizontal="left" indent="1"/>
    </xf>
    <xf numFmtId="0" fontId="65" fillId="0" borderId="0" xfId="0" applyFont="1" applyAlignment="1">
      <alignment horizontal="left" vertical="top"/>
    </xf>
    <xf numFmtId="0" fontId="104" fillId="0" borderId="0" xfId="0" applyFont="1" applyAlignment="1">
      <alignment vertical="center"/>
    </xf>
    <xf numFmtId="0" fontId="65" fillId="0" borderId="0" xfId="0" applyFont="1" applyAlignment="1">
      <alignment wrapText="1"/>
    </xf>
    <xf numFmtId="0" fontId="65" fillId="0" borderId="0" xfId="0" applyFont="1" applyAlignment="1">
      <alignment horizontal="left" vertical="center" wrapText="1"/>
    </xf>
    <xf numFmtId="0" fontId="102" fillId="0" borderId="0" xfId="0" applyFont="1" applyAlignment="1">
      <alignment vertical="center"/>
    </xf>
    <xf numFmtId="0" fontId="49" fillId="0" borderId="0" xfId="0" applyFont="1" applyAlignment="1">
      <alignment vertical="center" wrapText="1"/>
    </xf>
    <xf numFmtId="186" fontId="65" fillId="0" borderId="0" xfId="0" applyNumberFormat="1" applyFont="1" applyAlignment="1">
      <alignment horizontal="right"/>
    </xf>
    <xf numFmtId="0" fontId="65" fillId="0" borderId="0" xfId="0" applyFont="1" applyAlignment="1">
      <alignment horizontal="right" vertical="center" wrapText="1"/>
    </xf>
    <xf numFmtId="0" fontId="49" fillId="0" borderId="0" xfId="0" applyFont="1" applyAlignment="1">
      <alignment horizontal="center"/>
    </xf>
    <xf numFmtId="0" fontId="49" fillId="0" borderId="0" xfId="0" applyFont="1" applyAlignment="1">
      <alignment horizontal="center" vertical="center" wrapText="1"/>
    </xf>
    <xf numFmtId="183" fontId="65" fillId="0" borderId="0" xfId="0" applyNumberFormat="1" applyFont="1" applyAlignment="1" applyProtection="1">
      <alignment horizontal="right" vertical="center"/>
      <protection locked="0"/>
    </xf>
    <xf numFmtId="0" fontId="104" fillId="0" borderId="0" xfId="0" quotePrefix="1" applyFont="1" applyAlignment="1" applyProtection="1">
      <alignment horizontal="left" vertical="center" wrapText="1"/>
      <protection locked="0"/>
    </xf>
    <xf numFmtId="0" fontId="65" fillId="0" borderId="0" xfId="0" applyFont="1" applyAlignment="1">
      <alignment vertical="center" wrapText="1"/>
    </xf>
    <xf numFmtId="0" fontId="49" fillId="0" borderId="0" xfId="0" applyFont="1" applyAlignment="1">
      <alignment horizontal="right"/>
    </xf>
    <xf numFmtId="189" fontId="65" fillId="0" borderId="0" xfId="0" applyNumberFormat="1" applyFont="1" applyAlignment="1">
      <alignment horizontal="right"/>
    </xf>
    <xf numFmtId="0" fontId="65" fillId="0" borderId="117" xfId="0" applyFont="1" applyBorder="1" applyAlignment="1">
      <alignment vertical="center"/>
    </xf>
    <xf numFmtId="188" fontId="65" fillId="0" borderId="0" xfId="0" applyNumberFormat="1" applyFont="1"/>
    <xf numFmtId="0" fontId="66" fillId="0" borderId="0" xfId="0" quotePrefix="1" applyFont="1" applyAlignment="1" applyProtection="1">
      <alignment horizontal="center" vertical="center" wrapText="1"/>
      <protection locked="0"/>
    </xf>
    <xf numFmtId="0" fontId="53" fillId="0" borderId="0" xfId="0" applyFont="1" applyAlignment="1">
      <alignment horizontal="center" vertical="center" wrapText="1"/>
    </xf>
    <xf numFmtId="0" fontId="66" fillId="0" borderId="0" xfId="0" applyFont="1" applyAlignment="1">
      <alignment horizontal="left" vertical="center" wrapText="1"/>
    </xf>
    <xf numFmtId="188" fontId="66" fillId="0" borderId="0" xfId="0" applyNumberFormat="1" applyFont="1"/>
    <xf numFmtId="0" fontId="106" fillId="0" borderId="0" xfId="0" quotePrefix="1" applyFont="1" applyAlignment="1" applyProtection="1">
      <alignment horizontal="center" vertical="center" wrapText="1"/>
      <protection locked="0"/>
    </xf>
    <xf numFmtId="0" fontId="107" fillId="0" borderId="0" xfId="0" applyFont="1" applyAlignment="1">
      <alignment horizontal="center" vertical="center"/>
    </xf>
    <xf numFmtId="0" fontId="65" fillId="0" borderId="117" xfId="0" applyFont="1" applyBorder="1" applyAlignment="1">
      <alignment horizontal="right" vertical="center"/>
    </xf>
    <xf numFmtId="0" fontId="100" fillId="0" borderId="0" xfId="0" applyFont="1" applyAlignment="1">
      <alignment wrapText="1"/>
    </xf>
    <xf numFmtId="58" fontId="65" fillId="0" borderId="0" xfId="0" applyNumberFormat="1" applyFont="1" applyAlignment="1">
      <alignment vertical="center"/>
    </xf>
    <xf numFmtId="0" fontId="71" fillId="0" borderId="0" xfId="0" applyFont="1" applyAlignment="1">
      <alignment vertical="top" wrapText="1"/>
    </xf>
    <xf numFmtId="0" fontId="69" fillId="0" borderId="0" xfId="0" applyFont="1"/>
    <xf numFmtId="0" fontId="36" fillId="0" borderId="0" xfId="0" applyFont="1" applyAlignment="1">
      <alignment horizontal="right"/>
    </xf>
    <xf numFmtId="0" fontId="24" fillId="0" borderId="0" xfId="11" applyFont="1" applyAlignment="1">
      <alignment horizontal="center" vertical="center"/>
    </xf>
    <xf numFmtId="0" fontId="24" fillId="0" borderId="0" xfId="11" applyFont="1">
      <alignment vertical="center"/>
    </xf>
    <xf numFmtId="49" fontId="24" fillId="0" borderId="0" xfId="11" applyNumberFormat="1" applyFont="1" applyAlignment="1">
      <alignment horizontal="center" vertical="center"/>
    </xf>
    <xf numFmtId="0" fontId="24" fillId="0" borderId="161" xfId="11" applyFont="1" applyBorder="1" applyAlignment="1">
      <alignment horizontal="center" vertical="center"/>
    </xf>
    <xf numFmtId="0" fontId="85" fillId="0" borderId="0" xfId="11" applyFont="1" applyAlignment="1">
      <alignment horizontal="center" vertical="center"/>
    </xf>
    <xf numFmtId="0" fontId="24" fillId="0" borderId="1" xfId="11" applyFont="1" applyBorder="1" applyAlignment="1">
      <alignment horizontal="center" vertical="center"/>
    </xf>
    <xf numFmtId="0" fontId="24" fillId="0" borderId="0" xfId="11" applyFont="1" applyAlignment="1">
      <alignment horizontal="centerContinuous" vertical="center"/>
    </xf>
    <xf numFmtId="0" fontId="24" fillId="11" borderId="163" xfId="11" applyFont="1" applyFill="1" applyBorder="1">
      <alignment vertical="center"/>
    </xf>
    <xf numFmtId="0" fontId="24" fillId="0" borderId="39" xfId="11" applyFont="1" applyBorder="1">
      <alignment vertical="center"/>
    </xf>
    <xf numFmtId="0" fontId="24" fillId="11" borderId="163" xfId="11" applyFont="1" applyFill="1" applyBorder="1" applyAlignment="1">
      <alignment horizontal="left" vertical="center"/>
    </xf>
    <xf numFmtId="0" fontId="24" fillId="12" borderId="166" xfId="11" applyFont="1" applyFill="1" applyBorder="1">
      <alignment vertical="center"/>
    </xf>
    <xf numFmtId="0" fontId="24" fillId="12" borderId="167" xfId="11" applyFont="1" applyFill="1" applyBorder="1">
      <alignment vertical="center"/>
    </xf>
    <xf numFmtId="0" fontId="24" fillId="12" borderId="168" xfId="11" applyFont="1" applyFill="1" applyBorder="1">
      <alignment vertical="center"/>
    </xf>
    <xf numFmtId="0" fontId="108" fillId="0" borderId="0" xfId="11" applyFont="1">
      <alignment vertical="center"/>
    </xf>
    <xf numFmtId="0" fontId="24" fillId="0" borderId="161" xfId="11" applyFont="1" applyBorder="1" applyAlignment="1">
      <alignment horizontal="left" vertical="center" shrinkToFit="1"/>
    </xf>
    <xf numFmtId="0" fontId="2" fillId="12" borderId="36" xfId="11" applyFill="1" applyBorder="1">
      <alignment vertical="center"/>
    </xf>
    <xf numFmtId="0" fontId="24" fillId="0" borderId="38" xfId="11" applyFont="1" applyBorder="1">
      <alignment vertical="center"/>
    </xf>
    <xf numFmtId="0" fontId="24" fillId="0" borderId="24" xfId="11" applyFont="1" applyBorder="1">
      <alignment vertical="center"/>
    </xf>
    <xf numFmtId="0" fontId="24" fillId="0" borderId="161" xfId="11" applyFont="1" applyBorder="1">
      <alignment vertical="center"/>
    </xf>
    <xf numFmtId="0" fontId="24" fillId="11" borderId="170" xfId="11" applyFont="1" applyFill="1" applyBorder="1">
      <alignment vertical="center"/>
    </xf>
    <xf numFmtId="0" fontId="24" fillId="11" borderId="170" xfId="11" applyFont="1" applyFill="1" applyBorder="1" applyAlignment="1">
      <alignment horizontal="left" vertical="center"/>
    </xf>
    <xf numFmtId="0" fontId="24" fillId="12" borderId="155" xfId="11" applyFont="1" applyFill="1" applyBorder="1">
      <alignment vertical="center"/>
    </xf>
    <xf numFmtId="0" fontId="24" fillId="12" borderId="169" xfId="11" applyFont="1" applyFill="1" applyBorder="1">
      <alignment vertical="center"/>
    </xf>
    <xf numFmtId="0" fontId="23" fillId="12" borderId="169" xfId="11" applyFont="1" applyFill="1" applyBorder="1">
      <alignment vertical="center"/>
    </xf>
    <xf numFmtId="0" fontId="24" fillId="12" borderId="154" xfId="11" applyFont="1" applyFill="1" applyBorder="1">
      <alignment vertical="center"/>
    </xf>
    <xf numFmtId="0" fontId="24" fillId="12" borderId="173" xfId="11" applyFont="1" applyFill="1" applyBorder="1">
      <alignment vertical="center"/>
    </xf>
    <xf numFmtId="0" fontId="2" fillId="12" borderId="72" xfId="11" applyFill="1" applyBorder="1">
      <alignment vertical="center"/>
    </xf>
    <xf numFmtId="0" fontId="75" fillId="0" borderId="0" xfId="11" applyFont="1" applyAlignment="1">
      <alignment horizontal="left" vertical="center"/>
    </xf>
    <xf numFmtId="0" fontId="111" fillId="0" borderId="106" xfId="11" applyFont="1" applyBorder="1">
      <alignment vertical="center"/>
    </xf>
    <xf numFmtId="0" fontId="24" fillId="0" borderId="174" xfId="11" applyFont="1" applyBorder="1">
      <alignment vertical="center"/>
    </xf>
    <xf numFmtId="0" fontId="75" fillId="0" borderId="106" xfId="11" applyFont="1" applyBorder="1">
      <alignment vertical="center"/>
    </xf>
    <xf numFmtId="0" fontId="75" fillId="0" borderId="163" xfId="11" applyFont="1" applyBorder="1">
      <alignment vertical="center"/>
    </xf>
    <xf numFmtId="0" fontId="24" fillId="0" borderId="179" xfId="11" applyFont="1" applyBorder="1" applyAlignment="1">
      <alignment horizontal="left" vertical="center"/>
    </xf>
    <xf numFmtId="0" fontId="24" fillId="0" borderId="162" xfId="11" applyFont="1" applyBorder="1" applyAlignment="1">
      <alignment horizontal="center" vertical="center"/>
    </xf>
    <xf numFmtId="0" fontId="24" fillId="0" borderId="179" xfId="11" applyFont="1" applyBorder="1" applyAlignment="1">
      <alignment horizontal="centerContinuous" vertical="center"/>
    </xf>
    <xf numFmtId="0" fontId="24" fillId="0" borderId="40" xfId="11" applyFont="1" applyBorder="1" applyAlignment="1">
      <alignment horizontal="center" vertical="center"/>
    </xf>
    <xf numFmtId="0" fontId="75" fillId="0" borderId="117" xfId="11" applyFont="1" applyBorder="1" applyAlignment="1">
      <alignment horizontal="center" vertical="center"/>
    </xf>
    <xf numFmtId="0" fontId="24" fillId="0" borderId="85" xfId="11" applyFont="1" applyBorder="1" applyAlignment="1">
      <alignment horizontal="center" vertical="center"/>
    </xf>
    <xf numFmtId="0" fontId="24" fillId="0" borderId="81" xfId="11" applyFont="1" applyBorder="1" applyAlignment="1">
      <alignment horizontal="centerContinuous" vertical="center"/>
    </xf>
    <xf numFmtId="0" fontId="24" fillId="0" borderId="81" xfId="11" applyFont="1" applyBorder="1" applyAlignment="1">
      <alignment horizontal="center" vertical="center"/>
    </xf>
    <xf numFmtId="0" fontId="24" fillId="0" borderId="187" xfId="11" applyFont="1" applyBorder="1">
      <alignment vertical="center"/>
    </xf>
    <xf numFmtId="0" fontId="24" fillId="0" borderId="41" xfId="11" applyFont="1" applyBorder="1">
      <alignment vertical="center"/>
    </xf>
    <xf numFmtId="0" fontId="75" fillId="0" borderId="174" xfId="11" applyFont="1" applyBorder="1">
      <alignment vertical="center"/>
    </xf>
    <xf numFmtId="0" fontId="23" fillId="0" borderId="0" xfId="11" applyFont="1">
      <alignment vertical="center"/>
    </xf>
    <xf numFmtId="0" fontId="75" fillId="0" borderId="153" xfId="11" applyFont="1" applyBorder="1" applyAlignment="1">
      <alignment horizontal="center" vertical="center"/>
    </xf>
    <xf numFmtId="0" fontId="24" fillId="0" borderId="83" xfId="11" applyFont="1" applyBorder="1" applyAlignment="1">
      <alignment horizontal="center" vertical="center"/>
    </xf>
    <xf numFmtId="0" fontId="24" fillId="0" borderId="83" xfId="11" applyFont="1" applyBorder="1" applyAlignment="1">
      <alignment horizontal="centerContinuous" vertical="center"/>
    </xf>
    <xf numFmtId="0" fontId="24" fillId="0" borderId="106" xfId="11" applyFont="1" applyBorder="1">
      <alignment vertical="center"/>
    </xf>
    <xf numFmtId="0" fontId="24" fillId="0" borderId="120" xfId="11" applyFont="1" applyBorder="1" applyAlignment="1">
      <alignment horizontal="centerContinuous" vertical="center"/>
    </xf>
    <xf numFmtId="0" fontId="24" fillId="0" borderId="120" xfId="11" applyFont="1" applyBorder="1" applyAlignment="1">
      <alignment horizontal="center" vertical="center"/>
    </xf>
    <xf numFmtId="0" fontId="24" fillId="0" borderId="114" xfId="11" applyFont="1" applyBorder="1" applyAlignment="1">
      <alignment horizontal="centerContinuous" vertical="center"/>
    </xf>
    <xf numFmtId="0" fontId="24" fillId="0" borderId="114" xfId="11" applyFont="1" applyBorder="1" applyAlignment="1">
      <alignment horizontal="center" vertical="center"/>
    </xf>
    <xf numFmtId="0" fontId="2" fillId="12" borderId="30" xfId="11" applyFill="1" applyBorder="1">
      <alignment vertical="center"/>
    </xf>
    <xf numFmtId="0" fontId="111" fillId="0" borderId="107" xfId="11" applyFont="1" applyBorder="1">
      <alignment vertical="center"/>
    </xf>
    <xf numFmtId="0" fontId="24" fillId="0" borderId="170" xfId="11" applyFont="1" applyBorder="1">
      <alignment vertical="center"/>
    </xf>
    <xf numFmtId="0" fontId="24" fillId="0" borderId="107" xfId="11" applyFont="1" applyBorder="1">
      <alignment vertical="center"/>
    </xf>
    <xf numFmtId="0" fontId="75" fillId="0" borderId="201" xfId="11" applyFont="1" applyBorder="1" applyAlignment="1">
      <alignment horizontal="center" vertical="center"/>
    </xf>
    <xf numFmtId="0" fontId="24" fillId="0" borderId="202" xfId="11" applyFont="1" applyBorder="1" applyAlignment="1">
      <alignment horizontal="center" vertical="center"/>
    </xf>
    <xf numFmtId="0" fontId="24" fillId="0" borderId="203" xfId="11" applyFont="1" applyBorder="1" applyAlignment="1">
      <alignment horizontal="centerContinuous" vertical="center"/>
    </xf>
    <xf numFmtId="0" fontId="24" fillId="0" borderId="203" xfId="11" applyFont="1" applyBorder="1" applyAlignment="1">
      <alignment horizontal="center" vertical="center"/>
    </xf>
    <xf numFmtId="0" fontId="24" fillId="0" borderId="71" xfId="11" applyFont="1" applyBorder="1">
      <alignment vertical="center"/>
    </xf>
    <xf numFmtId="0" fontId="24" fillId="0" borderId="56" xfId="11" applyFont="1" applyBorder="1">
      <alignment vertical="center"/>
    </xf>
    <xf numFmtId="0" fontId="24" fillId="0" borderId="1" xfId="11" applyFont="1" applyBorder="1">
      <alignment vertical="center"/>
    </xf>
    <xf numFmtId="0" fontId="24" fillId="0" borderId="66" xfId="11" applyFont="1" applyBorder="1">
      <alignment vertical="center"/>
    </xf>
    <xf numFmtId="0" fontId="110" fillId="0" borderId="1" xfId="11" applyFont="1" applyBorder="1" applyAlignment="1">
      <alignment vertical="center" wrapText="1"/>
    </xf>
    <xf numFmtId="0" fontId="2" fillId="0" borderId="0" xfId="11">
      <alignment vertical="center"/>
    </xf>
    <xf numFmtId="0" fontId="24" fillId="0" borderId="3" xfId="11" applyFont="1" applyBorder="1">
      <alignment vertical="center"/>
    </xf>
    <xf numFmtId="0" fontId="112" fillId="0" borderId="0" xfId="0" applyFont="1"/>
    <xf numFmtId="0" fontId="5" fillId="0" borderId="0" xfId="0" applyFont="1"/>
    <xf numFmtId="0" fontId="5" fillId="0" borderId="81" xfId="0" applyFont="1" applyBorder="1"/>
    <xf numFmtId="0" fontId="27" fillId="0" borderId="0" xfId="0" applyFont="1"/>
    <xf numFmtId="0" fontId="27" fillId="0" borderId="81" xfId="0" applyFont="1" applyBorder="1"/>
    <xf numFmtId="0" fontId="27" fillId="0" borderId="82" xfId="0" applyFont="1" applyBorder="1" applyAlignment="1">
      <alignment horizontal="center"/>
    </xf>
    <xf numFmtId="0" fontId="27" fillId="0" borderId="82" xfId="0" applyFont="1" applyBorder="1"/>
    <xf numFmtId="0" fontId="27" fillId="0" borderId="83" xfId="0" applyFont="1" applyBorder="1"/>
    <xf numFmtId="0" fontId="27" fillId="0" borderId="114" xfId="0" applyFont="1" applyBorder="1"/>
    <xf numFmtId="0" fontId="27" fillId="0" borderId="113" xfId="0" applyFont="1" applyBorder="1" applyAlignment="1">
      <alignment horizontal="left" indent="3"/>
    </xf>
    <xf numFmtId="0" fontId="27" fillId="0" borderId="84" xfId="0" applyFont="1" applyBorder="1"/>
    <xf numFmtId="0" fontId="27" fillId="0" borderId="0" xfId="0" applyFont="1" applyAlignment="1">
      <alignment horizontal="left"/>
    </xf>
    <xf numFmtId="0" fontId="4" fillId="0" borderId="0" xfId="0" applyFont="1"/>
    <xf numFmtId="0" fontId="26" fillId="0" borderId="0" xfId="0" applyFont="1" applyAlignment="1">
      <alignment horizontal="center"/>
    </xf>
    <xf numFmtId="0" fontId="27" fillId="0" borderId="83" xfId="0" applyFont="1" applyBorder="1" applyAlignment="1">
      <alignment horizontal="center"/>
    </xf>
    <xf numFmtId="0" fontId="27" fillId="0" borderId="0" xfId="0" applyFont="1" applyAlignment="1">
      <alignment horizontal="center"/>
    </xf>
    <xf numFmtId="0" fontId="27" fillId="0" borderId="117" xfId="0" applyFont="1" applyBorder="1" applyAlignment="1">
      <alignment horizontal="center"/>
    </xf>
    <xf numFmtId="0" fontId="46" fillId="0" borderId="0" xfId="0" applyFont="1" applyAlignment="1">
      <alignment horizontal="right"/>
    </xf>
    <xf numFmtId="0" fontId="27" fillId="0" borderId="117" xfId="0" applyFont="1" applyBorder="1" applyAlignment="1">
      <alignment horizontal="left"/>
    </xf>
    <xf numFmtId="0" fontId="47" fillId="0" borderId="0" xfId="0" applyFont="1"/>
    <xf numFmtId="0" fontId="27" fillId="0" borderId="0" xfId="0" applyFont="1" applyAlignment="1">
      <alignment horizontal="left" indent="2"/>
    </xf>
    <xf numFmtId="0" fontId="46" fillId="0" borderId="117" xfId="0" applyFont="1" applyBorder="1"/>
    <xf numFmtId="0" fontId="5" fillId="0" borderId="85" xfId="0" applyFont="1" applyBorder="1"/>
    <xf numFmtId="0" fontId="5" fillId="0" borderId="84" xfId="0" applyFont="1" applyBorder="1"/>
    <xf numFmtId="0" fontId="27" fillId="0" borderId="117" xfId="0" applyFont="1" applyBorder="1"/>
    <xf numFmtId="0" fontId="5" fillId="0" borderId="82" xfId="0" applyFont="1" applyBorder="1"/>
    <xf numFmtId="0" fontId="27" fillId="0" borderId="120" xfId="0" applyFont="1" applyBorder="1"/>
    <xf numFmtId="0" fontId="27" fillId="0" borderId="119" xfId="0" applyFont="1" applyBorder="1"/>
    <xf numFmtId="0" fontId="27" fillId="0" borderId="121" xfId="0" applyFont="1" applyBorder="1"/>
    <xf numFmtId="0" fontId="116" fillId="0" borderId="0" xfId="0" applyFont="1"/>
    <xf numFmtId="0" fontId="116" fillId="0" borderId="81" xfId="0" applyFont="1" applyBorder="1"/>
    <xf numFmtId="0" fontId="85" fillId="0" borderId="0" xfId="0" applyFont="1"/>
    <xf numFmtId="0" fontId="36" fillId="8" borderId="0" xfId="0" applyFont="1" applyFill="1"/>
    <xf numFmtId="0" fontId="36" fillId="0" borderId="21" xfId="0" applyFont="1" applyBorder="1" applyAlignment="1">
      <alignment vertical="center"/>
    </xf>
    <xf numFmtId="0" fontId="36" fillId="0" borderId="22" xfId="0" applyFont="1" applyBorder="1" applyAlignment="1">
      <alignment vertical="center"/>
    </xf>
    <xf numFmtId="0" fontId="36" fillId="8" borderId="20" xfId="0" applyFont="1" applyFill="1" applyBorder="1" applyAlignment="1">
      <alignment vertical="center" shrinkToFit="1"/>
    </xf>
    <xf numFmtId="0" fontId="36" fillId="8" borderId="20" xfId="0" applyFont="1" applyFill="1" applyBorder="1" applyAlignment="1">
      <alignment vertical="center"/>
    </xf>
    <xf numFmtId="0" fontId="36" fillId="0" borderId="17" xfId="0" applyFont="1" applyBorder="1" applyAlignment="1">
      <alignment vertical="center"/>
    </xf>
    <xf numFmtId="58" fontId="36" fillId="0" borderId="0" xfId="0" applyNumberFormat="1" applyFont="1" applyAlignment="1">
      <alignment vertical="center"/>
    </xf>
    <xf numFmtId="0" fontId="36" fillId="0" borderId="36" xfId="0" applyFont="1" applyBorder="1" applyAlignment="1">
      <alignment horizontal="right" vertical="center"/>
    </xf>
    <xf numFmtId="0" fontId="36" fillId="8" borderId="36" xfId="0" applyFont="1" applyFill="1" applyBorder="1" applyAlignment="1">
      <alignment vertical="center"/>
    </xf>
    <xf numFmtId="0" fontId="37" fillId="8" borderId="36" xfId="0" applyFont="1" applyFill="1" applyBorder="1" applyAlignment="1">
      <alignment vertical="center"/>
    </xf>
    <xf numFmtId="0" fontId="36" fillId="0" borderId="36" xfId="0" applyFont="1" applyBorder="1" applyAlignment="1">
      <alignment vertical="center"/>
    </xf>
    <xf numFmtId="182" fontId="36" fillId="8" borderId="36" xfId="0" applyNumberFormat="1" applyFont="1" applyFill="1" applyBorder="1" applyAlignment="1">
      <alignment horizontal="center" vertical="center"/>
    </xf>
    <xf numFmtId="182" fontId="36" fillId="0" borderId="36" xfId="0" applyNumberFormat="1" applyFont="1" applyBorder="1" applyAlignment="1">
      <alignment horizontal="center" vertical="center"/>
    </xf>
    <xf numFmtId="180" fontId="36" fillId="0" borderId="36" xfId="0" applyNumberFormat="1" applyFont="1" applyBorder="1" applyAlignment="1">
      <alignment horizontal="center" vertical="center"/>
    </xf>
    <xf numFmtId="180" fontId="36" fillId="0" borderId="36" xfId="0" applyNumberFormat="1" applyFont="1" applyBorder="1" applyAlignment="1">
      <alignment vertical="center"/>
    </xf>
    <xf numFmtId="182" fontId="36" fillId="0" borderId="72" xfId="0" applyNumberFormat="1" applyFont="1" applyBorder="1" applyAlignment="1">
      <alignment horizontal="center" vertical="center"/>
    </xf>
    <xf numFmtId="182" fontId="36" fillId="8" borderId="72" xfId="0" applyNumberFormat="1" applyFont="1" applyFill="1" applyBorder="1" applyAlignment="1">
      <alignment horizontal="center" vertical="center"/>
    </xf>
    <xf numFmtId="0" fontId="36" fillId="0" borderId="27" xfId="0" applyFont="1" applyBorder="1"/>
    <xf numFmtId="0" fontId="36" fillId="0" borderId="33" xfId="0" applyFont="1" applyBorder="1"/>
    <xf numFmtId="0" fontId="36" fillId="0" borderId="41" xfId="0" applyFont="1" applyBorder="1"/>
    <xf numFmtId="0" fontId="54" fillId="0" borderId="36" xfId="0" applyFont="1" applyBorder="1" applyAlignment="1">
      <alignment horizontal="left" vertical="center"/>
    </xf>
    <xf numFmtId="0" fontId="54" fillId="0" borderId="72" xfId="0" applyFont="1" applyBorder="1" applyAlignment="1">
      <alignment horizontal="left" vertical="center"/>
    </xf>
    <xf numFmtId="182" fontId="36" fillId="0" borderId="72" xfId="0" applyNumberFormat="1" applyFont="1" applyBorder="1" applyAlignment="1">
      <alignment horizontal="left" vertical="center"/>
    </xf>
    <xf numFmtId="0" fontId="36" fillId="0" borderId="87" xfId="0" applyFont="1" applyBorder="1"/>
    <xf numFmtId="0" fontId="36" fillId="0" borderId="87" xfId="0" applyFont="1" applyBorder="1" applyAlignment="1">
      <alignment horizontal="right"/>
    </xf>
    <xf numFmtId="0" fontId="36" fillId="0" borderId="71" xfId="0" applyFont="1" applyBorder="1"/>
    <xf numFmtId="177" fontId="67" fillId="0" borderId="0" xfId="0" applyNumberFormat="1" applyFont="1" applyAlignment="1">
      <alignment horizontal="right" vertical="center"/>
    </xf>
    <xf numFmtId="193" fontId="28" fillId="0" borderId="0" xfId="0" applyNumberFormat="1" applyFont="1" applyAlignment="1">
      <alignment horizontal="right" vertical="center"/>
    </xf>
    <xf numFmtId="182" fontId="67" fillId="0" borderId="0" xfId="0" applyNumberFormat="1" applyFont="1" applyAlignment="1">
      <alignment horizontal="center" vertical="center"/>
    </xf>
    <xf numFmtId="0" fontId="62" fillId="0" borderId="0" xfId="0" applyFont="1" applyAlignment="1">
      <alignment horizontal="center" vertical="center"/>
    </xf>
    <xf numFmtId="0" fontId="28" fillId="0" borderId="30" xfId="0" applyFont="1" applyBorder="1" applyAlignment="1">
      <alignment vertical="center"/>
    </xf>
    <xf numFmtId="0" fontId="62" fillId="0" borderId="27" xfId="0" applyFont="1" applyBorder="1" applyAlignment="1">
      <alignment horizontal="center" vertical="center"/>
    </xf>
    <xf numFmtId="0" fontId="62" fillId="0" borderId="33" xfId="0" applyFont="1" applyBorder="1" applyAlignment="1">
      <alignment horizontal="center" vertical="center"/>
    </xf>
    <xf numFmtId="0" fontId="62" fillId="0" borderId="41" xfId="0" applyFont="1" applyBorder="1" applyAlignment="1">
      <alignment horizontal="center" vertical="center"/>
    </xf>
    <xf numFmtId="0" fontId="62" fillId="0" borderId="87" xfId="0" applyFont="1" applyBorder="1" applyAlignment="1">
      <alignment horizontal="center" vertical="center"/>
    </xf>
    <xf numFmtId="0" fontId="62" fillId="0" borderId="71" xfId="0" applyFont="1" applyBorder="1" applyAlignment="1">
      <alignment horizontal="center" vertical="center"/>
    </xf>
    <xf numFmtId="182" fontId="67" fillId="0" borderId="27" xfId="0" applyNumberFormat="1" applyFont="1" applyBorder="1" applyAlignment="1">
      <alignment horizontal="right" vertical="center"/>
    </xf>
    <xf numFmtId="0" fontId="48" fillId="0" borderId="36" xfId="0" applyFont="1" applyBorder="1" applyAlignment="1">
      <alignment horizontal="left" vertical="center"/>
    </xf>
    <xf numFmtId="0" fontId="48" fillId="0" borderId="41" xfId="0" applyFont="1" applyBorder="1" applyAlignment="1">
      <alignment horizontal="left" vertical="center"/>
    </xf>
    <xf numFmtId="0" fontId="48" fillId="0" borderId="86" xfId="0" applyFont="1" applyBorder="1" applyAlignment="1">
      <alignment vertical="center"/>
    </xf>
    <xf numFmtId="0" fontId="48" fillId="0" borderId="71" xfId="0" applyFont="1" applyBorder="1" applyAlignment="1">
      <alignment vertical="center"/>
    </xf>
    <xf numFmtId="0" fontId="67" fillId="0" borderId="39" xfId="0" applyFont="1" applyBorder="1" applyAlignment="1">
      <alignment horizontal="left" vertical="center"/>
    </xf>
    <xf numFmtId="0" fontId="28" fillId="0" borderId="87" xfId="0" applyFont="1" applyBorder="1" applyAlignment="1">
      <alignment horizontal="center" vertical="center" wrapText="1"/>
    </xf>
    <xf numFmtId="0" fontId="67" fillId="0" borderId="87" xfId="0" applyFont="1" applyBorder="1" applyAlignment="1">
      <alignment horizontal="left" vertical="center"/>
    </xf>
    <xf numFmtId="0" fontId="117" fillId="0" borderId="0" xfId="0" applyFont="1" applyAlignment="1">
      <alignment vertical="center"/>
    </xf>
    <xf numFmtId="0" fontId="119" fillId="0" borderId="0" xfId="0" applyFont="1" applyAlignment="1">
      <alignment horizontal="left" vertical="center"/>
    </xf>
    <xf numFmtId="0" fontId="28" fillId="0" borderId="17" xfId="0" applyFont="1" applyBorder="1" applyAlignment="1">
      <alignment vertical="center" wrapText="1"/>
    </xf>
    <xf numFmtId="0" fontId="28" fillId="0" borderId="22" xfId="0" applyFont="1" applyBorder="1" applyAlignment="1">
      <alignment vertical="center" wrapText="1"/>
    </xf>
    <xf numFmtId="0" fontId="28" fillId="0" borderId="20" xfId="0" applyFont="1" applyBorder="1" applyAlignment="1">
      <alignment horizontal="justify" vertical="center" wrapText="1"/>
    </xf>
    <xf numFmtId="0" fontId="118" fillId="0" borderId="0" xfId="0" applyFont="1" applyAlignment="1">
      <alignment vertical="center"/>
    </xf>
    <xf numFmtId="0" fontId="28" fillId="0" borderId="20" xfId="0" applyFont="1" applyBorder="1" applyAlignment="1">
      <alignment horizontal="right" vertical="center" wrapText="1"/>
    </xf>
    <xf numFmtId="49" fontId="28" fillId="0" borderId="20" xfId="0" applyNumberFormat="1" applyFont="1" applyBorder="1" applyAlignment="1">
      <alignment horizontal="justify" vertical="center" wrapText="1"/>
    </xf>
    <xf numFmtId="0" fontId="49" fillId="0" borderId="0" xfId="0" applyFont="1" applyAlignment="1">
      <alignment horizontal="center" vertical="center"/>
    </xf>
    <xf numFmtId="0" fontId="52" fillId="0" borderId="0" xfId="0" applyFont="1" applyAlignment="1">
      <alignment horizontal="center" vertical="center"/>
    </xf>
    <xf numFmtId="58" fontId="28" fillId="0" borderId="0" xfId="0" applyNumberFormat="1" applyFont="1" applyAlignment="1">
      <alignment vertical="center" wrapText="1"/>
    </xf>
    <xf numFmtId="196" fontId="28" fillId="0" borderId="0" xfId="0" applyNumberFormat="1" applyFont="1" applyAlignment="1">
      <alignment horizontal="center" vertical="center"/>
    </xf>
    <xf numFmtId="183" fontId="28" fillId="0" borderId="0" xfId="0" applyNumberFormat="1" applyFont="1" applyAlignment="1">
      <alignment horizontal="right" vertical="center"/>
    </xf>
    <xf numFmtId="0" fontId="64" fillId="0" borderId="0" xfId="0" applyFont="1" applyAlignment="1">
      <alignment vertical="distributed"/>
    </xf>
    <xf numFmtId="58" fontId="65" fillId="0" borderId="27" xfId="0" applyNumberFormat="1" applyFont="1" applyBorder="1" applyAlignment="1">
      <alignment vertical="center" wrapText="1"/>
    </xf>
    <xf numFmtId="0" fontId="65" fillId="0" borderId="34" xfId="0" applyFont="1" applyBorder="1" applyAlignment="1">
      <alignment horizontal="left" vertical="center"/>
    </xf>
    <xf numFmtId="0" fontId="65" fillId="0" borderId="27" xfId="0" applyFont="1" applyBorder="1" applyAlignment="1">
      <alignment horizontal="left" vertical="center"/>
    </xf>
    <xf numFmtId="0" fontId="65" fillId="0" borderId="39" xfId="0" applyFont="1" applyBorder="1" applyAlignment="1">
      <alignment horizontal="left" vertical="center"/>
    </xf>
    <xf numFmtId="0" fontId="104" fillId="0" borderId="41" xfId="0" applyFont="1" applyBorder="1" applyAlignment="1">
      <alignment vertical="center"/>
    </xf>
    <xf numFmtId="186" fontId="65" fillId="0" borderId="39" xfId="0" applyNumberFormat="1" applyFont="1" applyBorder="1" applyAlignment="1">
      <alignment horizontal="right" vertical="center"/>
    </xf>
    <xf numFmtId="186" fontId="65" fillId="0" borderId="0" xfId="0" applyNumberFormat="1" applyFont="1" applyAlignment="1">
      <alignment horizontal="right" vertical="center"/>
    </xf>
    <xf numFmtId="183" fontId="70" fillId="0" borderId="0" xfId="0" applyNumberFormat="1" applyFont="1" applyAlignment="1">
      <alignment horizontal="center" vertical="center"/>
    </xf>
    <xf numFmtId="187" fontId="65" fillId="0" borderId="86" xfId="0" applyNumberFormat="1" applyFont="1" applyBorder="1" applyAlignment="1">
      <alignment horizontal="right" vertical="center"/>
    </xf>
    <xf numFmtId="187" fontId="65" fillId="0" borderId="87" xfId="0" applyNumberFormat="1" applyFont="1" applyBorder="1" applyAlignment="1">
      <alignment horizontal="right" vertical="center"/>
    </xf>
    <xf numFmtId="183" fontId="70" fillId="0" borderId="87" xfId="0" applyNumberFormat="1" applyFont="1" applyBorder="1" applyAlignment="1">
      <alignment horizontal="center" vertical="center"/>
    </xf>
    <xf numFmtId="189" fontId="65" fillId="0" borderId="0" xfId="0" applyNumberFormat="1" applyFont="1" applyAlignment="1">
      <alignment horizontal="right" vertical="center"/>
    </xf>
    <xf numFmtId="187" fontId="65" fillId="0" borderId="0" xfId="0" applyNumberFormat="1" applyFont="1" applyAlignment="1">
      <alignment horizontal="right" vertical="center"/>
    </xf>
    <xf numFmtId="185" fontId="70" fillId="0" borderId="36" xfId="0" applyNumberFormat="1" applyFont="1" applyBorder="1" applyAlignment="1">
      <alignment horizontal="left" vertical="center" indent="1"/>
    </xf>
    <xf numFmtId="188" fontId="65" fillId="0" borderId="0" xfId="0" applyNumberFormat="1" applyFont="1" applyAlignment="1">
      <alignment vertical="center"/>
    </xf>
    <xf numFmtId="0" fontId="120" fillId="0" borderId="0" xfId="0" applyFont="1" applyAlignment="1">
      <alignment horizontal="center" vertical="center" wrapText="1"/>
    </xf>
    <xf numFmtId="0" fontId="119" fillId="0" borderId="0" xfId="0" applyFont="1" applyAlignment="1">
      <alignment horizontal="center" vertical="center" wrapText="1"/>
    </xf>
    <xf numFmtId="0" fontId="65" fillId="0" borderId="72" xfId="0" applyFont="1" applyBorder="1" applyAlignment="1">
      <alignment horizontal="left" vertical="center"/>
    </xf>
    <xf numFmtId="0" fontId="105" fillId="0" borderId="72" xfId="0" applyFont="1" applyBorder="1" applyAlignment="1">
      <alignment vertical="center" wrapText="1"/>
    </xf>
    <xf numFmtId="188" fontId="65" fillId="0" borderId="87" xfId="0" applyNumberFormat="1" applyFont="1" applyBorder="1" applyAlignment="1">
      <alignment vertical="center"/>
    </xf>
    <xf numFmtId="0" fontId="100" fillId="0" borderId="0" xfId="0" applyFont="1" applyAlignment="1">
      <alignment vertical="center" wrapText="1"/>
    </xf>
    <xf numFmtId="0" fontId="29" fillId="3" borderId="73" xfId="15" applyFont="1" applyFill="1" applyBorder="1" applyAlignment="1">
      <alignment vertical="center" shrinkToFit="1"/>
    </xf>
    <xf numFmtId="0" fontId="29" fillId="3" borderId="72" xfId="15" applyFont="1" applyFill="1" applyBorder="1" applyAlignment="1">
      <alignment vertical="center" shrinkToFit="1"/>
    </xf>
    <xf numFmtId="0" fontId="70" fillId="0" borderId="20" xfId="0" applyFont="1" applyBorder="1" applyAlignment="1">
      <alignment vertical="center"/>
    </xf>
    <xf numFmtId="0" fontId="157" fillId="0" borderId="80" xfId="15" applyFont="1" applyBorder="1" applyAlignment="1">
      <alignment horizontal="left" vertical="center" shrinkToFit="1"/>
    </xf>
    <xf numFmtId="0" fontId="158" fillId="0" borderId="23" xfId="0" applyFont="1" applyBorder="1" applyAlignment="1">
      <alignment vertical="center"/>
    </xf>
    <xf numFmtId="0" fontId="39" fillId="3" borderId="20" xfId="15" applyFont="1" applyFill="1" applyBorder="1" applyAlignment="1">
      <alignment vertical="center"/>
    </xf>
    <xf numFmtId="0" fontId="157" fillId="0" borderId="80" xfId="15" applyFont="1" applyBorder="1" applyAlignment="1">
      <alignment horizontal="left" vertical="center"/>
    </xf>
    <xf numFmtId="0" fontId="8" fillId="0" borderId="27" xfId="0" applyFont="1" applyBorder="1" applyAlignment="1">
      <alignment vertical="center" wrapText="1"/>
    </xf>
    <xf numFmtId="0" fontId="8" fillId="0" borderId="33" xfId="0" applyFont="1" applyBorder="1" applyAlignment="1">
      <alignment vertical="center" wrapText="1"/>
    </xf>
    <xf numFmtId="0" fontId="8" fillId="0" borderId="34" xfId="0" applyFont="1" applyBorder="1" applyAlignment="1">
      <alignment horizontal="left" vertical="center" wrapText="1"/>
    </xf>
    <xf numFmtId="0" fontId="8" fillId="0" borderId="12" xfId="0" applyFont="1" applyBorder="1" applyAlignment="1">
      <alignment horizontal="justify" vertical="center"/>
    </xf>
    <xf numFmtId="0" fontId="20" fillId="0" borderId="21" xfId="0" applyFont="1" applyBorder="1" applyAlignment="1">
      <alignment horizontal="center" vertical="center" shrinkToFit="1"/>
    </xf>
    <xf numFmtId="0" fontId="17" fillId="3" borderId="23" xfId="0" applyFont="1" applyFill="1" applyBorder="1" applyAlignment="1">
      <alignment horizontal="center" vertical="center" shrinkToFit="1"/>
    </xf>
    <xf numFmtId="0" fontId="13" fillId="0" borderId="14" xfId="0" applyFont="1" applyBorder="1" applyAlignment="1">
      <alignment vertical="center" wrapText="1"/>
    </xf>
    <xf numFmtId="0" fontId="13" fillId="0" borderId="22" xfId="0" applyFont="1" applyBorder="1" applyAlignment="1">
      <alignment horizontal="center" vertical="center" wrapText="1"/>
    </xf>
    <xf numFmtId="0" fontId="40" fillId="3" borderId="19" xfId="15" applyFont="1" applyFill="1" applyBorder="1"/>
    <xf numFmtId="0" fontId="65" fillId="0" borderId="206" xfId="0" applyFont="1" applyBorder="1" applyAlignment="1">
      <alignment vertical="center"/>
    </xf>
    <xf numFmtId="0" fontId="104" fillId="0" borderId="207" xfId="0" applyFont="1" applyBorder="1" applyAlignment="1">
      <alignment vertical="center"/>
    </xf>
    <xf numFmtId="0" fontId="65" fillId="0" borderId="207" xfId="0" applyFont="1" applyBorder="1" applyAlignment="1">
      <alignment vertical="center"/>
    </xf>
    <xf numFmtId="0" fontId="28" fillId="0" borderId="207" xfId="0" applyFont="1" applyBorder="1" applyAlignment="1">
      <alignment horizontal="right" vertical="center"/>
    </xf>
    <xf numFmtId="0" fontId="66" fillId="0" borderId="208" xfId="0" applyFont="1" applyBorder="1" applyAlignment="1">
      <alignment vertical="center"/>
    </xf>
    <xf numFmtId="0" fontId="66" fillId="0" borderId="87" xfId="0" applyFont="1" applyBorder="1" applyAlignment="1">
      <alignment vertical="center"/>
    </xf>
    <xf numFmtId="0" fontId="65" fillId="0" borderId="205" xfId="0" applyFont="1" applyBorder="1" applyAlignment="1">
      <alignment vertical="center"/>
    </xf>
    <xf numFmtId="0" fontId="66" fillId="0" borderId="209" xfId="0" applyFont="1" applyBorder="1" applyAlignment="1">
      <alignment vertical="center"/>
    </xf>
    <xf numFmtId="0" fontId="128" fillId="0" borderId="0" xfId="17" applyFont="1" applyAlignment="1">
      <alignment horizontal="center" vertical="center" wrapText="1"/>
    </xf>
    <xf numFmtId="0" fontId="163" fillId="0" borderId="0" xfId="17" applyFont="1" applyAlignment="1">
      <alignment vertical="center"/>
    </xf>
    <xf numFmtId="0" fontId="123" fillId="0" borderId="16" xfId="17" applyFont="1" applyBorder="1" applyAlignment="1">
      <alignment horizontal="left" vertical="center" wrapText="1"/>
    </xf>
    <xf numFmtId="0" fontId="123" fillId="0" borderId="16" xfId="17" applyFont="1" applyBorder="1" applyAlignment="1">
      <alignment horizontal="center" vertical="center" wrapText="1"/>
    </xf>
    <xf numFmtId="0" fontId="123" fillId="0" borderId="53" xfId="17" applyFont="1" applyBorder="1" applyAlignment="1">
      <alignment horizontal="center" vertical="center" wrapText="1"/>
    </xf>
    <xf numFmtId="0" fontId="123" fillId="0" borderId="0" xfId="17" applyFont="1" applyAlignment="1">
      <alignment vertical="center"/>
    </xf>
    <xf numFmtId="0" fontId="123" fillId="0" borderId="17" xfId="17" applyFont="1" applyBorder="1" applyAlignment="1">
      <alignment horizontal="left" vertical="center" wrapText="1"/>
    </xf>
    <xf numFmtId="0" fontId="123" fillId="0" borderId="17" xfId="17" applyFont="1" applyBorder="1" applyAlignment="1">
      <alignment horizontal="center" vertical="center" wrapText="1"/>
    </xf>
    <xf numFmtId="0" fontId="123" fillId="0" borderId="44" xfId="17" applyFont="1" applyBorder="1" applyAlignment="1">
      <alignment horizontal="center" vertical="center" wrapText="1"/>
    </xf>
    <xf numFmtId="0" fontId="123" fillId="0" borderId="21" xfId="17" applyFont="1" applyBorder="1" applyAlignment="1">
      <alignment horizontal="center" vertical="center" wrapText="1"/>
    </xf>
    <xf numFmtId="0" fontId="123" fillId="0" borderId="18" xfId="17" applyFont="1" applyBorder="1" applyAlignment="1">
      <alignment horizontal="left" vertical="center" wrapText="1"/>
    </xf>
    <xf numFmtId="0" fontId="123" fillId="0" borderId="18" xfId="17" applyFont="1" applyBorder="1" applyAlignment="1">
      <alignment horizontal="center" vertical="center" wrapText="1"/>
    </xf>
    <xf numFmtId="0" fontId="128" fillId="0" borderId="0" xfId="17" applyFont="1" applyAlignment="1">
      <alignment horizontal="center" vertical="center" shrinkToFit="1"/>
    </xf>
    <xf numFmtId="0" fontId="123" fillId="0" borderId="5" xfId="17" applyFont="1" applyBorder="1" applyAlignment="1">
      <alignment horizontal="center" vertical="center" textRotation="255" wrapText="1"/>
    </xf>
    <xf numFmtId="0" fontId="123" fillId="0" borderId="11" xfId="17" applyFont="1" applyBorder="1" applyAlignment="1">
      <alignment horizontal="left" vertical="center" wrapText="1"/>
    </xf>
    <xf numFmtId="0" fontId="123" fillId="0" borderId="19" xfId="17" applyFont="1" applyBorder="1" applyAlignment="1">
      <alignment horizontal="center" vertical="center" wrapText="1"/>
    </xf>
    <xf numFmtId="0" fontId="123" fillId="0" borderId="19" xfId="17" applyFont="1" applyBorder="1" applyAlignment="1">
      <alignment horizontal="left" vertical="center" wrapText="1"/>
    </xf>
    <xf numFmtId="0" fontId="123" fillId="0" borderId="19" xfId="17" applyFont="1" applyBorder="1" applyAlignment="1">
      <alignment horizontal="justify" vertical="center" wrapText="1"/>
    </xf>
    <xf numFmtId="0" fontId="123" fillId="0" borderId="16" xfId="17" applyFont="1" applyBorder="1" applyAlignment="1">
      <alignment horizontal="center" vertical="center" shrinkToFit="1"/>
    </xf>
    <xf numFmtId="0" fontId="123" fillId="0" borderId="19" xfId="17" applyFont="1" applyBorder="1" applyAlignment="1">
      <alignment horizontal="center" vertical="center" shrinkToFit="1"/>
    </xf>
    <xf numFmtId="0" fontId="128" fillId="0" borderId="35" xfId="17" applyFont="1" applyBorder="1" applyAlignment="1">
      <alignment vertical="center" wrapText="1"/>
    </xf>
    <xf numFmtId="0" fontId="123" fillId="0" borderId="46" xfId="17" applyFont="1" applyBorder="1" applyAlignment="1">
      <alignment vertical="center" wrapText="1"/>
    </xf>
    <xf numFmtId="0" fontId="123" fillId="0" borderId="16" xfId="17" applyFont="1" applyBorder="1" applyAlignment="1">
      <alignment vertical="center"/>
    </xf>
    <xf numFmtId="0" fontId="123" fillId="0" borderId="56" xfId="17" applyFont="1" applyBorder="1" applyAlignment="1">
      <alignment vertical="center"/>
    </xf>
    <xf numFmtId="0" fontId="164" fillId="0" borderId="0" xfId="17" applyFont="1" applyAlignment="1">
      <alignment vertical="center"/>
    </xf>
    <xf numFmtId="0" fontId="123" fillId="0" borderId="6" xfId="17" applyFont="1" applyBorder="1" applyAlignment="1">
      <alignment horizontal="center" vertical="center" textRotation="255" wrapText="1"/>
    </xf>
    <xf numFmtId="0" fontId="123" fillId="0" borderId="12" xfId="17" applyFont="1" applyBorder="1" applyAlignment="1">
      <alignment horizontal="justify" vertical="center" wrapText="1"/>
    </xf>
    <xf numFmtId="0" fontId="123" fillId="0" borderId="20" xfId="17" applyFont="1" applyBorder="1" applyAlignment="1">
      <alignment horizontal="center" vertical="center" wrapText="1"/>
    </xf>
    <xf numFmtId="0" fontId="123" fillId="0" borderId="20" xfId="17" applyFont="1" applyBorder="1" applyAlignment="1">
      <alignment horizontal="left" vertical="center" wrapText="1"/>
    </xf>
    <xf numFmtId="0" fontId="123" fillId="0" borderId="20" xfId="17" applyFont="1" applyBorder="1" applyAlignment="1">
      <alignment horizontal="justify" vertical="center" wrapText="1"/>
    </xf>
    <xf numFmtId="0" fontId="123" fillId="0" borderId="20" xfId="17" applyFont="1" applyBorder="1" applyAlignment="1">
      <alignment horizontal="center" vertical="center" shrinkToFit="1"/>
    </xf>
    <xf numFmtId="0" fontId="165" fillId="0" borderId="20" xfId="17" applyFont="1" applyBorder="1" applyAlignment="1">
      <alignment horizontal="center" vertical="center" shrinkToFit="1"/>
    </xf>
    <xf numFmtId="0" fontId="123" fillId="0" borderId="36" xfId="17" applyFont="1" applyBorder="1" applyAlignment="1">
      <alignment vertical="center" wrapText="1"/>
    </xf>
    <xf numFmtId="0" fontId="123" fillId="0" borderId="47" xfId="17" applyFont="1" applyBorder="1" applyAlignment="1">
      <alignment horizontal="center" vertical="center" wrapText="1"/>
    </xf>
    <xf numFmtId="0" fontId="123" fillId="0" borderId="20" xfId="17" applyFont="1" applyBorder="1" applyAlignment="1">
      <alignment vertical="center"/>
    </xf>
    <xf numFmtId="0" fontId="123" fillId="0" borderId="59" xfId="17" applyFont="1" applyBorder="1" applyAlignment="1">
      <alignment vertical="center"/>
    </xf>
    <xf numFmtId="0" fontId="123" fillId="0" borderId="206" xfId="17" applyFont="1" applyBorder="1" applyAlignment="1">
      <alignment horizontal="left" vertical="center" wrapText="1"/>
    </xf>
    <xf numFmtId="0" fontId="123" fillId="0" borderId="12" xfId="17" applyFont="1" applyBorder="1" applyAlignment="1">
      <alignment horizontal="justify" vertical="center"/>
    </xf>
    <xf numFmtId="0" fontId="123" fillId="0" borderId="27" xfId="17" applyFont="1" applyBorder="1" applyAlignment="1">
      <alignment horizontal="justify" vertical="center" wrapText="1"/>
    </xf>
    <xf numFmtId="0" fontId="123" fillId="0" borderId="17" xfId="17" applyFont="1" applyBorder="1" applyAlignment="1">
      <alignment horizontal="center" vertical="center" shrinkToFit="1"/>
    </xf>
    <xf numFmtId="0" fontId="167" fillId="0" borderId="0" xfId="17" applyFont="1"/>
    <xf numFmtId="0" fontId="167" fillId="0" borderId="21" xfId="17" applyFont="1" applyBorder="1" applyAlignment="1">
      <alignment horizontal="center" vertical="center" wrapText="1"/>
    </xf>
    <xf numFmtId="0" fontId="123" fillId="0" borderId="21" xfId="17" applyFont="1" applyBorder="1" applyAlignment="1">
      <alignment horizontal="left" vertical="center" wrapText="1"/>
    </xf>
    <xf numFmtId="0" fontId="123" fillId="0" borderId="21" xfId="17" applyFont="1" applyBorder="1" applyAlignment="1">
      <alignment horizontal="center" vertical="center"/>
    </xf>
    <xf numFmtId="0" fontId="123" fillId="0" borderId="57" xfId="17" applyFont="1" applyBorder="1" applyAlignment="1">
      <alignment horizontal="left" vertical="center"/>
    </xf>
    <xf numFmtId="0" fontId="167" fillId="0" borderId="0" xfId="17" applyFont="1" applyAlignment="1">
      <alignment vertical="top"/>
    </xf>
    <xf numFmtId="0" fontId="167" fillId="0" borderId="22" xfId="17" applyFont="1" applyBorder="1" applyAlignment="1">
      <alignment horizontal="center" vertical="center" wrapText="1"/>
    </xf>
    <xf numFmtId="0" fontId="123" fillId="0" borderId="22" xfId="17" applyFont="1" applyBorder="1" applyAlignment="1">
      <alignment horizontal="center" vertical="center" wrapText="1"/>
    </xf>
    <xf numFmtId="0" fontId="123" fillId="0" borderId="22" xfId="17" applyFont="1" applyBorder="1" applyAlignment="1">
      <alignment horizontal="left" vertical="center" wrapText="1"/>
    </xf>
    <xf numFmtId="0" fontId="123" fillId="0" borderId="33" xfId="17" applyFont="1" applyBorder="1" applyAlignment="1">
      <alignment horizontal="left" vertical="center" wrapText="1"/>
    </xf>
    <xf numFmtId="0" fontId="123" fillId="0" borderId="48" xfId="17" applyFont="1" applyBorder="1" applyAlignment="1">
      <alignment horizontal="center" vertical="center" wrapText="1"/>
    </xf>
    <xf numFmtId="0" fontId="123" fillId="0" borderId="22" xfId="17" applyFont="1" applyBorder="1" applyAlignment="1">
      <alignment horizontal="center" vertical="center"/>
    </xf>
    <xf numFmtId="0" fontId="123" fillId="0" borderId="60" xfId="17" applyFont="1" applyBorder="1" applyAlignment="1">
      <alignment horizontal="left" vertical="center"/>
    </xf>
    <xf numFmtId="0" fontId="123" fillId="0" borderId="7" xfId="17" applyFont="1" applyBorder="1" applyAlignment="1">
      <alignment horizontal="center" vertical="center" textRotation="255" wrapText="1"/>
    </xf>
    <xf numFmtId="0" fontId="123" fillId="0" borderId="13" xfId="17" applyFont="1" applyBorder="1" applyAlignment="1">
      <alignment horizontal="left" vertical="center" wrapText="1"/>
    </xf>
    <xf numFmtId="0" fontId="123" fillId="0" borderId="23" xfId="17" applyFont="1" applyBorder="1" applyAlignment="1">
      <alignment horizontal="center" vertical="center" wrapText="1"/>
    </xf>
    <xf numFmtId="0" fontId="140" fillId="0" borderId="23" xfId="17" applyFont="1" applyBorder="1" applyAlignment="1">
      <alignment horizontal="center" vertical="center" wrapText="1"/>
    </xf>
    <xf numFmtId="0" fontId="123" fillId="0" borderId="23" xfId="17" applyFont="1" applyBorder="1" applyAlignment="1">
      <alignment horizontal="left" vertical="center" wrapText="1"/>
    </xf>
    <xf numFmtId="0" fontId="123" fillId="0" borderId="31" xfId="17" applyFont="1" applyBorder="1" applyAlignment="1">
      <alignment horizontal="justify" vertical="center" wrapText="1"/>
    </xf>
    <xf numFmtId="0" fontId="123" fillId="0" borderId="23" xfId="17" applyFont="1" applyBorder="1" applyAlignment="1">
      <alignment horizontal="center" vertical="center" shrinkToFit="1"/>
    </xf>
    <xf numFmtId="0" fontId="123" fillId="0" borderId="31" xfId="17" applyFont="1" applyBorder="1" applyAlignment="1">
      <alignment vertical="center" wrapText="1"/>
    </xf>
    <xf numFmtId="0" fontId="123" fillId="0" borderId="46" xfId="17" applyFont="1" applyBorder="1" applyAlignment="1">
      <alignment horizontal="center" vertical="center" wrapText="1"/>
    </xf>
    <xf numFmtId="0" fontId="123" fillId="0" borderId="17" xfId="17" applyFont="1" applyBorder="1" applyAlignment="1">
      <alignment horizontal="center" vertical="center"/>
    </xf>
    <xf numFmtId="0" fontId="123" fillId="0" borderId="1" xfId="17" applyFont="1" applyBorder="1" applyAlignment="1">
      <alignment vertical="center"/>
    </xf>
    <xf numFmtId="0" fontId="123" fillId="0" borderId="11" xfId="17" applyFont="1" applyBorder="1" applyAlignment="1">
      <alignment horizontal="justify" vertical="center" wrapText="1"/>
    </xf>
    <xf numFmtId="0" fontId="123" fillId="0" borderId="29" xfId="17" applyFont="1" applyBorder="1" applyAlignment="1">
      <alignment horizontal="justify" vertical="center" wrapText="1"/>
    </xf>
    <xf numFmtId="0" fontId="165" fillId="0" borderId="19" xfId="17" applyFont="1" applyBorder="1" applyAlignment="1">
      <alignment horizontal="center" vertical="center" shrinkToFit="1"/>
    </xf>
    <xf numFmtId="0" fontId="123" fillId="0" borderId="35" xfId="17" applyFont="1" applyBorder="1" applyAlignment="1">
      <alignment vertical="center" wrapText="1"/>
    </xf>
    <xf numFmtId="0" fontId="123" fillId="0" borderId="213" xfId="17" applyFont="1" applyBorder="1" applyAlignment="1">
      <alignment vertical="center" wrapText="1"/>
    </xf>
    <xf numFmtId="0" fontId="123" fillId="0" borderId="78" xfId="17" applyFont="1" applyBorder="1" applyAlignment="1">
      <alignment vertical="center"/>
    </xf>
    <xf numFmtId="0" fontId="123" fillId="0" borderId="2" xfId="17" applyFont="1" applyBorder="1" applyAlignment="1">
      <alignment horizontal="justify" vertical="center" wrapText="1"/>
    </xf>
    <xf numFmtId="0" fontId="123" fillId="0" borderId="16" xfId="17" applyFont="1" applyBorder="1" applyAlignment="1">
      <alignment horizontal="center" vertical="center"/>
    </xf>
    <xf numFmtId="0" fontId="123" fillId="0" borderId="32" xfId="17" applyFont="1" applyBorder="1" applyAlignment="1">
      <alignment horizontal="justify" vertical="center" wrapText="1"/>
    </xf>
    <xf numFmtId="0" fontId="123" fillId="0" borderId="38" xfId="17" applyFont="1" applyBorder="1" applyAlignment="1">
      <alignment vertical="center" wrapText="1"/>
    </xf>
    <xf numFmtId="0" fontId="123" fillId="0" borderId="19" xfId="17" applyFont="1" applyBorder="1" applyAlignment="1">
      <alignment vertical="center"/>
    </xf>
    <xf numFmtId="0" fontId="123" fillId="0" borderId="13" xfId="17" applyFont="1" applyBorder="1" applyAlignment="1">
      <alignment vertical="center" wrapText="1"/>
    </xf>
    <xf numFmtId="0" fontId="123" fillId="0" borderId="23" xfId="17" applyFont="1" applyBorder="1" applyAlignment="1">
      <alignment horizontal="center" vertical="center"/>
    </xf>
    <xf numFmtId="0" fontId="128" fillId="0" borderId="31" xfId="17" applyFont="1" applyBorder="1" applyAlignment="1">
      <alignment vertical="center" wrapText="1"/>
    </xf>
    <xf numFmtId="0" fontId="123" fillId="0" borderId="37" xfId="17" applyFont="1" applyBorder="1" applyAlignment="1">
      <alignment horizontal="left" vertical="center" wrapText="1"/>
    </xf>
    <xf numFmtId="0" fontId="123" fillId="0" borderId="49" xfId="17" applyFont="1" applyBorder="1" applyAlignment="1">
      <alignment horizontal="center" vertical="center" wrapText="1"/>
    </xf>
    <xf numFmtId="0" fontId="123" fillId="0" borderId="23" xfId="17" applyFont="1" applyBorder="1" applyAlignment="1">
      <alignment vertical="center"/>
    </xf>
    <xf numFmtId="0" fontId="123" fillId="0" borderId="61" xfId="17" applyFont="1" applyBorder="1" applyAlignment="1">
      <alignment vertical="center"/>
    </xf>
    <xf numFmtId="0" fontId="123" fillId="0" borderId="17" xfId="17" applyFont="1" applyBorder="1" applyAlignment="1">
      <alignment vertical="center"/>
    </xf>
    <xf numFmtId="0" fontId="123" fillId="0" borderId="9" xfId="17" applyFont="1" applyBorder="1" applyAlignment="1">
      <alignment horizontal="justify" vertical="center" wrapText="1"/>
    </xf>
    <xf numFmtId="0" fontId="128" fillId="0" borderId="17" xfId="17" applyFont="1" applyBorder="1" applyAlignment="1">
      <alignment horizontal="center" vertical="center" wrapText="1"/>
    </xf>
    <xf numFmtId="0" fontId="128" fillId="0" borderId="27" xfId="17" applyFont="1" applyBorder="1" applyAlignment="1">
      <alignment horizontal="justify" vertical="center" wrapText="1"/>
    </xf>
    <xf numFmtId="0" fontId="123" fillId="0" borderId="0" xfId="17" applyFont="1" applyAlignment="1">
      <alignment vertical="center" wrapText="1"/>
    </xf>
    <xf numFmtId="0" fontId="123" fillId="0" borderId="0" xfId="17" applyFont="1" applyAlignment="1">
      <alignment horizontal="left" vertical="center" wrapText="1"/>
    </xf>
    <xf numFmtId="0" fontId="128" fillId="0" borderId="3" xfId="17" applyFont="1" applyBorder="1" applyAlignment="1">
      <alignment vertical="center"/>
    </xf>
    <xf numFmtId="0" fontId="123" fillId="0" borderId="0" xfId="17" applyFont="1" applyAlignment="1">
      <alignment horizontal="center" vertical="center" wrapText="1"/>
    </xf>
    <xf numFmtId="0" fontId="123" fillId="0" borderId="0" xfId="17" applyFont="1" applyAlignment="1">
      <alignment horizontal="justify" vertical="center" wrapText="1"/>
    </xf>
    <xf numFmtId="0" fontId="123" fillId="0" borderId="0" xfId="17" applyFont="1" applyAlignment="1">
      <alignment horizontal="center" vertical="center" shrinkToFit="1"/>
    </xf>
    <xf numFmtId="0" fontId="123" fillId="0" borderId="4" xfId="17" applyFont="1" applyBorder="1" applyAlignment="1">
      <alignment horizontal="left" vertical="center" wrapText="1"/>
    </xf>
    <xf numFmtId="0" fontId="123" fillId="0" borderId="24" xfId="17" applyFont="1" applyBorder="1" applyAlignment="1">
      <alignment horizontal="left" vertical="center" wrapText="1"/>
    </xf>
    <xf numFmtId="0" fontId="123" fillId="0" borderId="46" xfId="17" applyFont="1" applyBorder="1" applyAlignment="1">
      <alignment horizontal="left" vertical="center" wrapText="1"/>
    </xf>
    <xf numFmtId="0" fontId="123" fillId="0" borderId="18" xfId="17" applyFont="1" applyBorder="1" applyAlignment="1">
      <alignment horizontal="center" vertical="center" shrinkToFit="1"/>
    </xf>
    <xf numFmtId="0" fontId="123" fillId="0" borderId="37" xfId="17" applyFont="1" applyBorder="1" applyAlignment="1">
      <alignment vertical="center" wrapText="1"/>
    </xf>
    <xf numFmtId="0" fontId="123" fillId="0" borderId="50" xfId="17" applyFont="1" applyBorder="1" applyAlignment="1">
      <alignment horizontal="center" vertical="center" wrapText="1"/>
    </xf>
    <xf numFmtId="0" fontId="123" fillId="0" borderId="55" xfId="17" applyFont="1" applyBorder="1" applyAlignment="1">
      <alignment vertical="center"/>
    </xf>
    <xf numFmtId="0" fontId="123" fillId="0" borderId="62" xfId="17" applyFont="1" applyBorder="1" applyAlignment="1">
      <alignment vertical="center"/>
    </xf>
    <xf numFmtId="0" fontId="142" fillId="0" borderId="16" xfId="17" applyFont="1" applyBorder="1" applyAlignment="1">
      <alignment horizontal="center" vertical="center" shrinkToFit="1"/>
    </xf>
    <xf numFmtId="0" fontId="123" fillId="0" borderId="29" xfId="17" applyFont="1" applyBorder="1" applyAlignment="1">
      <alignment vertical="center" wrapText="1"/>
    </xf>
    <xf numFmtId="0" fontId="123" fillId="0" borderId="31" xfId="17" applyFont="1" applyBorder="1" applyAlignment="1">
      <alignment horizontal="left" vertical="center" wrapText="1"/>
    </xf>
    <xf numFmtId="0" fontId="123" fillId="0" borderId="24" xfId="17" applyFont="1" applyBorder="1" applyAlignment="1">
      <alignment vertical="center" wrapText="1"/>
    </xf>
    <xf numFmtId="0" fontId="123" fillId="0" borderId="32" xfId="17" applyFont="1" applyBorder="1" applyAlignment="1">
      <alignment vertical="center" wrapText="1"/>
    </xf>
    <xf numFmtId="0" fontId="123" fillId="0" borderId="14" xfId="17" applyFont="1" applyBorder="1" applyAlignment="1">
      <alignment horizontal="justify" vertical="center" wrapText="1"/>
    </xf>
    <xf numFmtId="0" fontId="123" fillId="0" borderId="22" xfId="17" applyFont="1" applyBorder="1" applyAlignment="1">
      <alignment horizontal="center" vertical="center" shrinkToFit="1"/>
    </xf>
    <xf numFmtId="0" fontId="123" fillId="0" borderId="33" xfId="17" applyFont="1" applyBorder="1" applyAlignment="1">
      <alignment vertical="center" wrapText="1"/>
    </xf>
    <xf numFmtId="0" fontId="123" fillId="0" borderId="17" xfId="17" applyFont="1" applyBorder="1" applyAlignment="1">
      <alignment vertical="center" wrapText="1"/>
    </xf>
    <xf numFmtId="0" fontId="123" fillId="0" borderId="1" xfId="17" applyFont="1" applyBorder="1" applyAlignment="1">
      <alignment vertical="center" wrapText="1"/>
    </xf>
    <xf numFmtId="0" fontId="170" fillId="0" borderId="17" xfId="17" applyFont="1" applyBorder="1" applyAlignment="1">
      <alignment horizontal="left" vertical="center" wrapText="1"/>
    </xf>
    <xf numFmtId="0" fontId="123" fillId="0" borderId="51" xfId="17" applyFont="1" applyBorder="1" applyAlignment="1">
      <alignment horizontal="center" vertical="center" wrapText="1"/>
    </xf>
    <xf numFmtId="0" fontId="123" fillId="0" borderId="21" xfId="17" applyFont="1" applyBorder="1" applyAlignment="1">
      <alignment vertical="center"/>
    </xf>
    <xf numFmtId="0" fontId="123" fillId="0" borderId="214" xfId="17" applyFont="1" applyBorder="1" applyAlignment="1">
      <alignment vertical="center"/>
    </xf>
    <xf numFmtId="0" fontId="123" fillId="0" borderId="52" xfId="17" applyFont="1" applyBorder="1" applyAlignment="1">
      <alignment horizontal="center" vertical="center" wrapText="1"/>
    </xf>
    <xf numFmtId="0" fontId="123" fillId="0" borderId="22" xfId="17" applyFont="1" applyBorder="1" applyAlignment="1">
      <alignment vertical="center"/>
    </xf>
    <xf numFmtId="0" fontId="123" fillId="0" borderId="64" xfId="17" applyFont="1" applyBorder="1" applyAlignment="1">
      <alignment vertical="center"/>
    </xf>
    <xf numFmtId="0" fontId="123" fillId="0" borderId="13" xfId="17" applyFont="1" applyBorder="1" applyAlignment="1">
      <alignment horizontal="justify" vertical="center" wrapText="1"/>
    </xf>
    <xf numFmtId="0" fontId="128" fillId="0" borderId="23" xfId="17" applyFont="1" applyBorder="1" applyAlignment="1">
      <alignment horizontal="left" vertical="center" wrapText="1"/>
    </xf>
    <xf numFmtId="0" fontId="128" fillId="0" borderId="37" xfId="17" applyFont="1" applyBorder="1" applyAlignment="1">
      <alignment vertical="center" wrapText="1"/>
    </xf>
    <xf numFmtId="0" fontId="123" fillId="0" borderId="30" xfId="17" applyFont="1" applyBorder="1" applyAlignment="1">
      <alignment horizontal="justify" vertical="center" wrapText="1"/>
    </xf>
    <xf numFmtId="0" fontId="128" fillId="0" borderId="36" xfId="17" applyFont="1" applyBorder="1" applyAlignment="1">
      <alignment vertical="center" wrapText="1"/>
    </xf>
    <xf numFmtId="0" fontId="123" fillId="0" borderId="20" xfId="17" applyFont="1" applyBorder="1" applyAlignment="1">
      <alignment horizontal="center" vertical="center"/>
    </xf>
    <xf numFmtId="0" fontId="123" fillId="0" borderId="12" xfId="17" applyFont="1" applyBorder="1" applyAlignment="1">
      <alignment vertical="center" wrapText="1" shrinkToFit="1"/>
    </xf>
    <xf numFmtId="0" fontId="123" fillId="0" borderId="30" xfId="17" applyFont="1" applyBorder="1" applyAlignment="1">
      <alignment vertical="center" wrapText="1"/>
    </xf>
    <xf numFmtId="0" fontId="123" fillId="0" borderId="15" xfId="17" applyFont="1" applyBorder="1" applyAlignment="1">
      <alignment vertical="center" wrapText="1" shrinkToFit="1"/>
    </xf>
    <xf numFmtId="0" fontId="123" fillId="0" borderId="206" xfId="17" applyFont="1" applyBorder="1" applyAlignment="1">
      <alignment vertical="center" wrapText="1"/>
    </xf>
    <xf numFmtId="0" fontId="123" fillId="0" borderId="21" xfId="17" applyFont="1" applyBorder="1" applyAlignment="1">
      <alignment horizontal="center" vertical="center" shrinkToFit="1"/>
    </xf>
    <xf numFmtId="0" fontId="123" fillId="0" borderId="207" xfId="17" applyFont="1" applyBorder="1" applyAlignment="1">
      <alignment vertical="center" wrapText="1"/>
    </xf>
    <xf numFmtId="0" fontId="123" fillId="0" borderId="15" xfId="17" applyFont="1" applyBorder="1" applyAlignment="1">
      <alignment vertical="center" wrapText="1"/>
    </xf>
    <xf numFmtId="0" fontId="123" fillId="0" borderId="12" xfId="17" applyFont="1" applyBorder="1" applyAlignment="1">
      <alignment vertical="center" wrapText="1"/>
    </xf>
    <xf numFmtId="0" fontId="123" fillId="0" borderId="9" xfId="17" applyFont="1" applyBorder="1" applyAlignment="1">
      <alignment vertical="center" wrapText="1"/>
    </xf>
    <xf numFmtId="0" fontId="123" fillId="0" borderId="23" xfId="17" applyFont="1" applyBorder="1" applyAlignment="1">
      <alignment vertical="center" wrapText="1"/>
    </xf>
    <xf numFmtId="0" fontId="168" fillId="0" borderId="38" xfId="17" applyFont="1" applyBorder="1" applyAlignment="1">
      <alignment vertical="center" wrapText="1"/>
    </xf>
    <xf numFmtId="0" fontId="168" fillId="0" borderId="20" xfId="17" applyFont="1" applyBorder="1" applyAlignment="1">
      <alignment horizontal="center" vertical="center" wrapText="1"/>
    </xf>
    <xf numFmtId="0" fontId="123" fillId="0" borderId="10" xfId="17" applyFont="1" applyBorder="1" applyAlignment="1">
      <alignment vertical="center" wrapText="1"/>
    </xf>
    <xf numFmtId="0" fontId="123" fillId="0" borderId="28" xfId="17" applyFont="1" applyBorder="1" applyAlignment="1">
      <alignment horizontal="left" vertical="center" wrapText="1"/>
    </xf>
    <xf numFmtId="0" fontId="165" fillId="0" borderId="16" xfId="17" applyFont="1" applyBorder="1" applyAlignment="1">
      <alignment horizontal="right" vertical="center" shrinkToFit="1"/>
    </xf>
    <xf numFmtId="0" fontId="168" fillId="0" borderId="35" xfId="17" applyFont="1" applyBorder="1" applyAlignment="1">
      <alignment vertical="center" wrapText="1"/>
    </xf>
    <xf numFmtId="17" fontId="123" fillId="0" borderId="16" xfId="17" applyNumberFormat="1" applyFont="1" applyBorder="1" applyAlignment="1">
      <alignment horizontal="center" vertical="center" wrapText="1"/>
    </xf>
    <xf numFmtId="0" fontId="165" fillId="0" borderId="16" xfId="17" applyFont="1" applyBorder="1" applyAlignment="1">
      <alignment horizontal="center" vertical="center" shrinkToFit="1"/>
    </xf>
    <xf numFmtId="17" fontId="123" fillId="0" borderId="20" xfId="17" applyNumberFormat="1" applyFont="1" applyBorder="1" applyAlignment="1">
      <alignment horizontal="center" vertical="center" wrapText="1"/>
    </xf>
    <xf numFmtId="0" fontId="123" fillId="0" borderId="47" xfId="17" applyFont="1" applyBorder="1" applyAlignment="1">
      <alignment vertical="center" wrapText="1"/>
    </xf>
    <xf numFmtId="0" fontId="165" fillId="0" borderId="23" xfId="17" applyFont="1" applyBorder="1" applyAlignment="1">
      <alignment horizontal="center" vertical="center" shrinkToFit="1"/>
    </xf>
    <xf numFmtId="0" fontId="123" fillId="0" borderId="37" xfId="17" quotePrefix="1" applyFont="1" applyBorder="1" applyAlignment="1">
      <alignment vertical="center" wrapText="1"/>
    </xf>
    <xf numFmtId="0" fontId="123" fillId="0" borderId="49" xfId="17" applyFont="1" applyBorder="1" applyAlignment="1">
      <alignment vertical="center" wrapText="1"/>
    </xf>
    <xf numFmtId="0" fontId="123" fillId="0" borderId="35" xfId="17" applyFont="1" applyBorder="1" applyAlignment="1">
      <alignment horizontal="justify" vertical="center" wrapText="1"/>
    </xf>
    <xf numFmtId="0" fontId="123" fillId="0" borderId="65" xfId="17" applyFont="1" applyBorder="1" applyAlignment="1">
      <alignment vertical="center"/>
    </xf>
    <xf numFmtId="0" fontId="123" fillId="0" borderId="15" xfId="17" applyFont="1" applyBorder="1" applyAlignment="1">
      <alignment horizontal="justify" vertical="center" wrapText="1"/>
    </xf>
    <xf numFmtId="0" fontId="123" fillId="0" borderId="206" xfId="17" applyFont="1" applyBorder="1" applyAlignment="1">
      <alignment horizontal="justify" vertical="center" wrapText="1"/>
    </xf>
    <xf numFmtId="0" fontId="128" fillId="0" borderId="36" xfId="17" applyFont="1" applyBorder="1" applyAlignment="1">
      <alignment horizontal="left" vertical="center" wrapText="1"/>
    </xf>
    <xf numFmtId="0" fontId="123" fillId="0" borderId="12" xfId="17" applyFont="1" applyBorder="1" applyAlignment="1">
      <alignment horizontal="left" vertical="center" wrapText="1"/>
    </xf>
    <xf numFmtId="0" fontId="123" fillId="0" borderId="10" xfId="17" applyFont="1" applyBorder="1" applyAlignment="1">
      <alignment horizontal="justify" vertical="center" wrapText="1"/>
    </xf>
    <xf numFmtId="0" fontId="142" fillId="0" borderId="23" xfId="17" applyFont="1" applyBorder="1" applyAlignment="1">
      <alignment horizontal="center" vertical="center" shrinkToFit="1"/>
    </xf>
    <xf numFmtId="0" fontId="170" fillId="0" borderId="23" xfId="17" applyFont="1" applyBorder="1" applyAlignment="1">
      <alignment vertical="center"/>
    </xf>
    <xf numFmtId="0" fontId="123" fillId="0" borderId="26" xfId="17" applyFont="1" applyBorder="1" applyAlignment="1">
      <alignment horizontal="center" vertical="center" wrapText="1"/>
    </xf>
    <xf numFmtId="0" fontId="123" fillId="0" borderId="26" xfId="17" applyFont="1" applyBorder="1" applyAlignment="1">
      <alignment horizontal="left" vertical="center" wrapText="1"/>
    </xf>
    <xf numFmtId="0" fontId="123" fillId="0" borderId="26" xfId="17" applyFont="1" applyBorder="1" applyAlignment="1">
      <alignment horizontal="center" vertical="center" shrinkToFit="1"/>
    </xf>
    <xf numFmtId="0" fontId="123" fillId="0" borderId="215" xfId="17" applyFont="1" applyBorder="1" applyAlignment="1">
      <alignment vertical="center" wrapText="1"/>
    </xf>
    <xf numFmtId="0" fontId="123" fillId="0" borderId="59" xfId="17" applyFont="1" applyBorder="1" applyAlignment="1">
      <alignment vertical="center" wrapText="1"/>
    </xf>
    <xf numFmtId="0" fontId="123" fillId="0" borderId="14" xfId="17" applyFont="1" applyBorder="1" applyAlignment="1">
      <alignment vertical="center" wrapText="1"/>
    </xf>
    <xf numFmtId="0" fontId="168" fillId="0" borderId="21" xfId="17" applyFont="1" applyBorder="1" applyAlignment="1">
      <alignment horizontal="center" vertical="center" wrapText="1"/>
    </xf>
    <xf numFmtId="0" fontId="123" fillId="0" borderId="207" xfId="17" applyFont="1" applyBorder="1" applyAlignment="1">
      <alignment horizontal="left" vertical="center" wrapText="1"/>
    </xf>
    <xf numFmtId="0" fontId="123" fillId="0" borderId="214" xfId="17" applyFont="1" applyBorder="1" applyAlignment="1">
      <alignment vertical="center" wrapText="1"/>
    </xf>
    <xf numFmtId="0" fontId="123" fillId="0" borderId="210" xfId="17" applyFont="1" applyBorder="1" applyAlignment="1">
      <alignment vertical="center" wrapText="1"/>
    </xf>
    <xf numFmtId="0" fontId="123" fillId="0" borderId="43" xfId="17" applyFont="1" applyBorder="1" applyAlignment="1">
      <alignment horizontal="center" vertical="center" wrapText="1"/>
    </xf>
    <xf numFmtId="0" fontId="171" fillId="0" borderId="20" xfId="17" applyFont="1" applyBorder="1" applyAlignment="1">
      <alignment horizontal="center" vertical="center" wrapText="1"/>
    </xf>
    <xf numFmtId="0" fontId="172" fillId="0" borderId="20" xfId="17" applyFont="1" applyBorder="1" applyAlignment="1">
      <alignment horizontal="left" vertical="center" wrapText="1"/>
    </xf>
    <xf numFmtId="0" fontId="171" fillId="0" borderId="30" xfId="17" applyFont="1" applyBorder="1" applyAlignment="1">
      <alignment vertical="center" wrapText="1"/>
    </xf>
    <xf numFmtId="0" fontId="171" fillId="0" borderId="20" xfId="17" applyFont="1" applyBorder="1" applyAlignment="1">
      <alignment horizontal="center" vertical="center" shrinkToFit="1"/>
    </xf>
    <xf numFmtId="0" fontId="170" fillId="0" borderId="20" xfId="17" applyFont="1" applyBorder="1" applyAlignment="1">
      <alignment horizontal="center" vertical="center" wrapText="1"/>
    </xf>
    <xf numFmtId="0" fontId="170" fillId="0" borderId="21" xfId="17" applyFont="1" applyBorder="1" applyAlignment="1">
      <alignment horizontal="center" vertical="center" wrapText="1"/>
    </xf>
    <xf numFmtId="0" fontId="128" fillId="0" borderId="30" xfId="17" applyFont="1" applyBorder="1" applyAlignment="1">
      <alignment vertical="center" wrapText="1"/>
    </xf>
    <xf numFmtId="0" fontId="123" fillId="0" borderId="54" xfId="17" applyFont="1" applyBorder="1" applyAlignment="1">
      <alignment horizontal="center" vertical="center" wrapText="1"/>
    </xf>
    <xf numFmtId="0" fontId="123" fillId="0" borderId="18" xfId="17" applyFont="1" applyBorder="1" applyAlignment="1">
      <alignment horizontal="center" vertical="center"/>
    </xf>
    <xf numFmtId="0" fontId="123" fillId="0" borderId="66" xfId="17" applyFont="1" applyBorder="1" applyAlignment="1">
      <alignment vertical="center"/>
    </xf>
    <xf numFmtId="0" fontId="123" fillId="0" borderId="217" xfId="17" applyFont="1" applyBorder="1" applyAlignment="1">
      <alignment horizontal="center" vertical="center" wrapText="1"/>
    </xf>
    <xf numFmtId="0" fontId="123" fillId="0" borderId="22" xfId="17" applyFont="1" applyBorder="1" applyAlignment="1">
      <alignment vertical="center" wrapText="1"/>
    </xf>
    <xf numFmtId="0" fontId="123" fillId="0" borderId="205" xfId="17" applyFont="1" applyBorder="1" applyAlignment="1">
      <alignment horizontal="center" vertical="center" wrapText="1"/>
    </xf>
    <xf numFmtId="0" fontId="123" fillId="0" borderId="36" xfId="17" applyFont="1" applyBorder="1" applyAlignment="1">
      <alignment horizontal="left" vertical="center" wrapText="1"/>
    </xf>
    <xf numFmtId="0" fontId="123" fillId="0" borderId="36" xfId="17" applyFont="1" applyBorder="1" applyAlignment="1">
      <alignment horizontal="center" vertical="center" wrapText="1"/>
    </xf>
    <xf numFmtId="0" fontId="128" fillId="0" borderId="28" xfId="17" applyFont="1" applyBorder="1" applyAlignment="1">
      <alignment horizontal="left" vertical="center" wrapText="1"/>
    </xf>
    <xf numFmtId="0" fontId="123" fillId="0" borderId="42" xfId="17" applyFont="1" applyBorder="1" applyAlignment="1">
      <alignment horizontal="center" vertical="center" wrapText="1"/>
    </xf>
    <xf numFmtId="0" fontId="128" fillId="0" borderId="33" xfId="17" applyFont="1" applyBorder="1" applyAlignment="1">
      <alignment horizontal="justify" vertical="center" wrapText="1"/>
    </xf>
    <xf numFmtId="0" fontId="128" fillId="0" borderId="205" xfId="17" applyFont="1" applyBorder="1" applyAlignment="1">
      <alignment vertical="center" wrapText="1"/>
    </xf>
    <xf numFmtId="0" fontId="165" fillId="0" borderId="17" xfId="17" applyFont="1" applyBorder="1" applyAlignment="1">
      <alignment horizontal="center" vertical="center" shrinkToFit="1"/>
    </xf>
    <xf numFmtId="0" fontId="128" fillId="0" borderId="207" xfId="17" applyFont="1" applyBorder="1" applyAlignment="1">
      <alignment vertical="center" wrapText="1"/>
    </xf>
    <xf numFmtId="0" fontId="123" fillId="0" borderId="43" xfId="17" applyFont="1" applyBorder="1" applyAlignment="1">
      <alignment vertical="center" wrapText="1"/>
    </xf>
    <xf numFmtId="0" fontId="123" fillId="0" borderId="28" xfId="17" applyFont="1" applyBorder="1" applyAlignment="1">
      <alignment horizontal="justify" vertical="center" wrapText="1"/>
    </xf>
    <xf numFmtId="0" fontId="123" fillId="0" borderId="24" xfId="17" applyFont="1" applyBorder="1" applyAlignment="1">
      <alignment horizontal="center" vertical="center" wrapText="1"/>
    </xf>
    <xf numFmtId="0" fontId="123" fillId="0" borderId="218" xfId="17" applyFont="1" applyBorder="1" applyAlignment="1">
      <alignment vertical="center" wrapText="1"/>
    </xf>
    <xf numFmtId="0" fontId="128" fillId="0" borderId="19" xfId="17" applyFont="1" applyBorder="1" applyAlignment="1">
      <alignment horizontal="justify" vertical="center" wrapText="1"/>
    </xf>
    <xf numFmtId="0" fontId="123" fillId="0" borderId="16" xfId="17" applyFont="1" applyBorder="1" applyAlignment="1">
      <alignment vertical="center" wrapText="1"/>
    </xf>
    <xf numFmtId="0" fontId="128" fillId="0" borderId="21" xfId="17" applyFont="1" applyBorder="1" applyAlignment="1">
      <alignment horizontal="justify" vertical="center" wrapText="1"/>
    </xf>
    <xf numFmtId="0" fontId="136" fillId="0" borderId="21" xfId="17" applyFont="1" applyBorder="1" applyAlignment="1">
      <alignment horizontal="left" vertical="top" wrapText="1"/>
    </xf>
    <xf numFmtId="0" fontId="123" fillId="0" borderId="57" xfId="17" applyFont="1" applyBorder="1" applyAlignment="1">
      <alignment vertical="center"/>
    </xf>
    <xf numFmtId="0" fontId="123" fillId="0" borderId="8" xfId="17" applyFont="1" applyBorder="1" applyAlignment="1">
      <alignment horizontal="center" vertical="center" wrapText="1"/>
    </xf>
    <xf numFmtId="0" fontId="123" fillId="0" borderId="25" xfId="17" applyFont="1" applyBorder="1" applyAlignment="1">
      <alignment horizontal="left" vertical="center" wrapText="1"/>
    </xf>
    <xf numFmtId="0" fontId="123" fillId="0" borderId="50" xfId="17" applyFont="1" applyBorder="1" applyAlignment="1">
      <alignment horizontal="left" vertical="center" wrapText="1"/>
    </xf>
    <xf numFmtId="0" fontId="123" fillId="0" borderId="55" xfId="17" applyFont="1" applyBorder="1" applyAlignment="1">
      <alignment horizontal="left" vertical="center" wrapText="1"/>
    </xf>
    <xf numFmtId="0" fontId="133" fillId="0" borderId="62" xfId="17" applyFont="1" applyBorder="1" applyAlignment="1">
      <alignment vertical="top" wrapText="1"/>
    </xf>
    <xf numFmtId="0" fontId="123" fillId="0" borderId="62" xfId="17" applyFont="1" applyBorder="1" applyAlignment="1">
      <alignment horizontal="left" vertical="center" wrapText="1"/>
    </xf>
    <xf numFmtId="0" fontId="123" fillId="0" borderId="0" xfId="17" quotePrefix="1" applyFont="1" applyAlignment="1">
      <alignment horizontal="center" vertical="center"/>
    </xf>
    <xf numFmtId="0" fontId="166" fillId="0" borderId="0" xfId="17" applyFont="1" applyAlignment="1">
      <alignment horizontal="center" vertical="center"/>
    </xf>
    <xf numFmtId="0" fontId="166" fillId="0" borderId="0" xfId="17" applyFont="1" applyAlignment="1">
      <alignment vertical="center"/>
    </xf>
    <xf numFmtId="0" fontId="170" fillId="0" borderId="20" xfId="17" applyFont="1" applyBorder="1" applyAlignment="1">
      <alignment horizontal="center" vertical="center"/>
    </xf>
    <xf numFmtId="0" fontId="170" fillId="0" borderId="20" xfId="17" applyFont="1" applyBorder="1" applyAlignment="1">
      <alignment vertical="center"/>
    </xf>
    <xf numFmtId="0" fontId="170" fillId="0" borderId="20" xfId="17" applyFont="1" applyBorder="1" applyAlignment="1">
      <alignment vertical="center" wrapText="1"/>
    </xf>
    <xf numFmtId="0" fontId="170" fillId="0" borderId="20" xfId="17" applyFont="1" applyBorder="1" applyAlignment="1">
      <alignment vertical="center" shrinkToFit="1"/>
    </xf>
    <xf numFmtId="0" fontId="170" fillId="0" borderId="0" xfId="17" applyFont="1" applyAlignment="1">
      <alignment vertical="center"/>
    </xf>
    <xf numFmtId="0" fontId="166" fillId="0" borderId="0" xfId="17" applyFont="1" applyAlignment="1">
      <alignment horizontal="center" vertical="center" wrapText="1"/>
    </xf>
    <xf numFmtId="0" fontId="163" fillId="0" borderId="0" xfId="17" applyFont="1" applyAlignment="1">
      <alignment horizontal="center" vertical="center"/>
    </xf>
    <xf numFmtId="0" fontId="173" fillId="0" borderId="0" xfId="17" applyFont="1" applyAlignment="1">
      <alignment horizontal="center" vertical="center"/>
    </xf>
    <xf numFmtId="0" fontId="163" fillId="0" borderId="0" xfId="17" applyFont="1" applyAlignment="1">
      <alignment horizontal="left" vertical="center"/>
    </xf>
    <xf numFmtId="0" fontId="125" fillId="0" borderId="38" xfId="0" applyFont="1" applyBorder="1" applyAlignment="1">
      <alignment vertical="center" wrapText="1"/>
    </xf>
    <xf numFmtId="0" fontId="123" fillId="0" borderId="20" xfId="0" applyFont="1" applyBorder="1" applyAlignment="1">
      <alignment horizontal="center" vertical="center" wrapText="1"/>
    </xf>
    <xf numFmtId="0" fontId="123" fillId="0" borderId="20" xfId="0" applyFont="1" applyBorder="1" applyAlignment="1">
      <alignment horizontal="left" vertical="center" wrapText="1"/>
    </xf>
    <xf numFmtId="0" fontId="123" fillId="0" borderId="30" xfId="0" applyFont="1" applyBorder="1" applyAlignment="1">
      <alignment horizontal="justify" vertical="center" wrapText="1"/>
    </xf>
    <xf numFmtId="0" fontId="123" fillId="0" borderId="20" xfId="0" applyFont="1" applyBorder="1" applyAlignment="1">
      <alignment horizontal="center" vertical="center" shrinkToFit="1"/>
    </xf>
    <xf numFmtId="0" fontId="123" fillId="0" borderId="17" xfId="0" applyFont="1" applyBorder="1" applyAlignment="1">
      <alignment horizontal="center" vertical="center" shrinkToFit="1"/>
    </xf>
    <xf numFmtId="0" fontId="165" fillId="0" borderId="20" xfId="0" applyFont="1" applyBorder="1" applyAlignment="1">
      <alignment horizontal="center" vertical="center" shrinkToFit="1"/>
    </xf>
    <xf numFmtId="0" fontId="123" fillId="0" borderId="34" xfId="0" applyFont="1" applyBorder="1" applyAlignment="1">
      <alignment horizontal="left" vertical="center" wrapText="1"/>
    </xf>
    <xf numFmtId="0" fontId="123" fillId="0" borderId="23" xfId="0" applyFont="1" applyBorder="1" applyAlignment="1">
      <alignment horizontal="center" vertical="center" wrapText="1"/>
    </xf>
    <xf numFmtId="0" fontId="125" fillId="0" borderId="16" xfId="0" applyFont="1" applyBorder="1" applyAlignment="1">
      <alignment horizontal="center" vertical="center" wrapText="1"/>
    </xf>
    <xf numFmtId="0" fontId="174" fillId="0" borderId="14" xfId="0" applyFont="1" applyBorder="1" applyAlignment="1">
      <alignment horizontal="justify" vertical="center" wrapText="1"/>
    </xf>
    <xf numFmtId="0" fontId="171" fillId="0" borderId="22" xfId="0" applyFont="1" applyBorder="1" applyAlignment="1">
      <alignment horizontal="center" vertical="center" wrapText="1"/>
    </xf>
    <xf numFmtId="0" fontId="171" fillId="0" borderId="17" xfId="0" applyFont="1" applyBorder="1" applyAlignment="1">
      <alignment horizontal="center" vertical="center" shrinkToFit="1"/>
    </xf>
    <xf numFmtId="0" fontId="171" fillId="0" borderId="22" xfId="0" applyFont="1" applyBorder="1" applyAlignment="1">
      <alignment horizontal="left" vertical="center" wrapText="1"/>
    </xf>
    <xf numFmtId="0" fontId="171" fillId="0" borderId="33" xfId="0" applyFont="1" applyBorder="1" applyAlignment="1">
      <alignment horizontal="justify" vertical="center" wrapText="1"/>
    </xf>
    <xf numFmtId="0" fontId="171" fillId="0" borderId="22" xfId="0" applyFont="1" applyBorder="1" applyAlignment="1">
      <alignment horizontal="center" vertical="center" shrinkToFit="1"/>
    </xf>
    <xf numFmtId="0" fontId="171" fillId="0" borderId="0" xfId="0" applyFont="1" applyAlignment="1">
      <alignment vertical="center" wrapText="1"/>
    </xf>
    <xf numFmtId="0" fontId="171" fillId="0" borderId="46" xfId="0" applyFont="1" applyBorder="1" applyAlignment="1">
      <alignment horizontal="center" vertical="center" wrapText="1"/>
    </xf>
    <xf numFmtId="0" fontId="171" fillId="0" borderId="17" xfId="0" applyFont="1" applyBorder="1" applyAlignment="1">
      <alignment horizontal="center" vertical="center"/>
    </xf>
    <xf numFmtId="0" fontId="171" fillId="0" borderId="1" xfId="0" applyFont="1" applyBorder="1" applyAlignment="1">
      <alignment vertical="center"/>
    </xf>
    <xf numFmtId="0" fontId="150" fillId="0" borderId="38" xfId="0" applyFont="1" applyBorder="1" applyAlignment="1">
      <alignment vertical="center" wrapText="1"/>
    </xf>
    <xf numFmtId="0" fontId="125" fillId="0" borderId="22" xfId="0" applyFont="1" applyBorder="1" applyAlignment="1">
      <alignment horizontal="center" vertical="center" wrapText="1"/>
    </xf>
    <xf numFmtId="0" fontId="125" fillId="0" borderId="24" xfId="0" applyFont="1" applyBorder="1" applyAlignment="1">
      <alignment vertical="center" wrapText="1"/>
    </xf>
    <xf numFmtId="0" fontId="162" fillId="0" borderId="16" xfId="0" applyFont="1" applyBorder="1" applyAlignment="1">
      <alignment horizontal="center" vertical="center" wrapText="1"/>
    </xf>
    <xf numFmtId="0" fontId="125" fillId="0" borderId="19" xfId="0" applyFont="1" applyBorder="1" applyAlignment="1">
      <alignment horizontal="center" vertical="center" wrapText="1"/>
    </xf>
    <xf numFmtId="0" fontId="125" fillId="0" borderId="35" xfId="0" applyFont="1" applyBorder="1" applyAlignment="1">
      <alignment horizontal="justify" vertical="center" wrapText="1"/>
    </xf>
    <xf numFmtId="0" fontId="150" fillId="0" borderId="21" xfId="0" applyFont="1" applyBorder="1" applyAlignment="1">
      <alignment horizontal="center" vertical="center" wrapText="1"/>
    </xf>
    <xf numFmtId="0" fontId="150" fillId="0" borderId="22" xfId="0" applyFont="1" applyBorder="1" applyAlignment="1">
      <alignment horizontal="center" vertical="center" wrapText="1"/>
    </xf>
    <xf numFmtId="0" fontId="174" fillId="0" borderId="11" xfId="0" applyFont="1" applyBorder="1" applyAlignment="1">
      <alignment vertical="center" wrapText="1"/>
    </xf>
    <xf numFmtId="0" fontId="171" fillId="0" borderId="19" xfId="0" applyFont="1" applyBorder="1" applyAlignment="1">
      <alignment horizontal="center" vertical="center" wrapText="1"/>
    </xf>
    <xf numFmtId="0" fontId="171" fillId="0" borderId="19" xfId="0" applyFont="1" applyBorder="1" applyAlignment="1">
      <alignment horizontal="left" vertical="center" wrapText="1"/>
    </xf>
    <xf numFmtId="0" fontId="171" fillId="0" borderId="29" xfId="0" applyFont="1" applyBorder="1" applyAlignment="1">
      <alignment horizontal="justify" vertical="center" wrapText="1"/>
    </xf>
    <xf numFmtId="0" fontId="174" fillId="0" borderId="16" xfId="0" applyFont="1" applyBorder="1" applyAlignment="1">
      <alignment horizontal="center" vertical="center" shrinkToFit="1"/>
    </xf>
    <xf numFmtId="0" fontId="174" fillId="0" borderId="38" xfId="0" applyFont="1" applyBorder="1" applyAlignment="1">
      <alignment horizontal="center" vertical="center" wrapText="1"/>
    </xf>
    <xf numFmtId="0" fontId="174" fillId="0" borderId="43" xfId="0" applyFont="1" applyBorder="1" applyAlignment="1">
      <alignment horizontal="center" vertical="center" wrapText="1"/>
    </xf>
    <xf numFmtId="0" fontId="171" fillId="0" borderId="16" xfId="0" applyFont="1" applyBorder="1" applyAlignment="1">
      <alignment horizontal="center" vertical="center"/>
    </xf>
    <xf numFmtId="0" fontId="171" fillId="0" borderId="56" xfId="0" applyFont="1" applyBorder="1" applyAlignment="1">
      <alignment vertical="center"/>
    </xf>
    <xf numFmtId="0" fontId="152" fillId="0" borderId="0" xfId="17"/>
    <xf numFmtId="58" fontId="47" fillId="0" borderId="0" xfId="0" applyNumberFormat="1" applyFont="1" applyAlignment="1">
      <alignment horizontal="distributed" vertical="center" shrinkToFit="1"/>
    </xf>
    <xf numFmtId="0" fontId="47" fillId="0" borderId="0" xfId="0" applyFont="1" applyAlignment="1">
      <alignment horizontal="left" vertical="center" wrapText="1"/>
    </xf>
    <xf numFmtId="58" fontId="47" fillId="0" borderId="0" xfId="0" applyNumberFormat="1" applyFont="1" applyAlignment="1">
      <alignment horizontal="left" wrapText="1"/>
    </xf>
    <xf numFmtId="0" fontId="27" fillId="0" borderId="114" xfId="0" applyFont="1" applyBorder="1" applyAlignment="1">
      <alignment horizontal="center" vertical="center"/>
    </xf>
    <xf numFmtId="0" fontId="27" fillId="0" borderId="85" xfId="0" applyFont="1" applyBorder="1" applyAlignment="1">
      <alignment horizontal="center" vertical="center" textRotation="255"/>
    </xf>
    <xf numFmtId="185" fontId="70" fillId="0" borderId="0" xfId="0" applyNumberFormat="1" applyFont="1" applyAlignment="1">
      <alignment horizontal="left" vertical="center"/>
    </xf>
    <xf numFmtId="0" fontId="105" fillId="0" borderId="0" xfId="0" applyFont="1" applyAlignment="1">
      <alignment vertical="center" wrapText="1"/>
    </xf>
    <xf numFmtId="188" fontId="70" fillId="0" borderId="0" xfId="0" applyNumberFormat="1" applyFont="1" applyAlignment="1">
      <alignment vertical="center"/>
    </xf>
    <xf numFmtId="188" fontId="66" fillId="0" borderId="0" xfId="0" applyNumberFormat="1" applyFont="1" applyAlignment="1">
      <alignment vertical="center"/>
    </xf>
    <xf numFmtId="183" fontId="70" fillId="0" borderId="0" xfId="0" applyNumberFormat="1" applyFont="1" applyAlignment="1">
      <alignment horizontal="left" vertical="center"/>
    </xf>
    <xf numFmtId="183" fontId="65" fillId="0" borderId="0" xfId="0" applyNumberFormat="1" applyFont="1" applyAlignment="1">
      <alignment horizontal="left" vertical="center" shrinkToFit="1"/>
    </xf>
    <xf numFmtId="183" fontId="65" fillId="0" borderId="0" xfId="0" applyNumberFormat="1" applyFont="1" applyAlignment="1">
      <alignment horizontal="center" vertical="center"/>
    </xf>
    <xf numFmtId="0" fontId="116" fillId="0" borderId="0" xfId="0" applyFont="1" applyAlignment="1">
      <alignment vertical="center"/>
    </xf>
    <xf numFmtId="0" fontId="0" fillId="0" borderId="0" xfId="0" applyAlignment="1">
      <alignment vertical="center"/>
    </xf>
    <xf numFmtId="58" fontId="47" fillId="0" borderId="0" xfId="0" applyNumberFormat="1" applyFont="1" applyAlignment="1">
      <alignment vertical="center"/>
    </xf>
    <xf numFmtId="0" fontId="46" fillId="0" borderId="0" xfId="0" applyFont="1" applyAlignment="1">
      <alignment vertical="center" wrapText="1"/>
    </xf>
    <xf numFmtId="176" fontId="47" fillId="0" borderId="0" xfId="0" applyNumberFormat="1" applyFont="1" applyAlignment="1">
      <alignment horizontal="center" vertical="center" shrinkToFit="1"/>
    </xf>
    <xf numFmtId="186" fontId="46" fillId="0" borderId="0" xfId="0" applyNumberFormat="1" applyFont="1" applyAlignment="1">
      <alignment horizontal="right" vertical="center"/>
    </xf>
    <xf numFmtId="187" fontId="46" fillId="0" borderId="0" xfId="0" applyNumberFormat="1" applyFont="1" applyAlignment="1">
      <alignment horizontal="right" vertical="center"/>
    </xf>
    <xf numFmtId="189" fontId="46" fillId="0" borderId="0" xfId="0" applyNumberFormat="1" applyFont="1" applyAlignment="1">
      <alignment horizontal="right" vertical="center"/>
    </xf>
    <xf numFmtId="188" fontId="46" fillId="0" borderId="0" xfId="0" applyNumberFormat="1" applyFont="1" applyAlignment="1">
      <alignment vertical="center"/>
    </xf>
    <xf numFmtId="58" fontId="46" fillId="0" borderId="0" xfId="0" applyNumberFormat="1" applyFont="1" applyAlignment="1">
      <alignment horizontal="left" vertical="center"/>
    </xf>
    <xf numFmtId="0" fontId="127" fillId="5" borderId="78" xfId="0" applyFont="1" applyFill="1" applyBorder="1" applyAlignment="1">
      <alignment horizontal="left" vertical="center"/>
    </xf>
    <xf numFmtId="49" fontId="152" fillId="0" borderId="0" xfId="17" applyNumberFormat="1"/>
    <xf numFmtId="49" fontId="170" fillId="0" borderId="0" xfId="17" applyNumberFormat="1" applyFont="1"/>
    <xf numFmtId="0" fontId="170" fillId="0" borderId="0" xfId="17" applyFont="1"/>
    <xf numFmtId="49" fontId="175" fillId="0" borderId="205" xfId="17" applyNumberFormat="1" applyFont="1" applyBorder="1"/>
    <xf numFmtId="49" fontId="128" fillId="0" borderId="2" xfId="17" applyNumberFormat="1" applyFont="1" applyBorder="1"/>
    <xf numFmtId="49" fontId="128" fillId="0" borderId="10" xfId="17" applyNumberFormat="1" applyFont="1" applyBorder="1"/>
    <xf numFmtId="49" fontId="128" fillId="0" borderId="14" xfId="17" applyNumberFormat="1" applyFont="1" applyBorder="1"/>
    <xf numFmtId="49" fontId="128" fillId="0" borderId="12" xfId="17" applyNumberFormat="1" applyFont="1" applyBorder="1"/>
    <xf numFmtId="49" fontId="128" fillId="0" borderId="13" xfId="17" applyNumberFormat="1" applyFont="1" applyBorder="1"/>
    <xf numFmtId="0" fontId="152" fillId="0" borderId="0" xfId="17" applyAlignment="1">
      <alignment vertical="center"/>
    </xf>
    <xf numFmtId="49" fontId="173" fillId="0" borderId="205" xfId="17" applyNumberFormat="1" applyFont="1" applyBorder="1" applyAlignment="1">
      <alignment horizontal="right"/>
    </xf>
    <xf numFmtId="0" fontId="173" fillId="0" borderId="0" xfId="17" applyFont="1" applyAlignment="1">
      <alignment horizontal="left"/>
    </xf>
    <xf numFmtId="0" fontId="152" fillId="0" borderId="0" xfId="17" applyAlignment="1">
      <alignment horizontal="center"/>
    </xf>
    <xf numFmtId="49" fontId="178" fillId="0" borderId="0" xfId="17" applyNumberFormat="1" applyFont="1" applyAlignment="1">
      <alignment horizontal="center" vertical="center"/>
    </xf>
    <xf numFmtId="0" fontId="173" fillId="0" borderId="0" xfId="17" applyFont="1" applyAlignment="1">
      <alignment wrapText="1"/>
    </xf>
    <xf numFmtId="0" fontId="173" fillId="0" borderId="0" xfId="17" applyFont="1" applyAlignment="1">
      <alignment horizontal="center"/>
    </xf>
    <xf numFmtId="38" fontId="178" fillId="0" borderId="0" xfId="17" applyNumberFormat="1" applyFont="1"/>
    <xf numFmtId="0" fontId="178" fillId="0" borderId="0" xfId="17" applyFont="1"/>
    <xf numFmtId="38" fontId="178" fillId="0" borderId="0" xfId="18" applyFont="1" applyBorder="1"/>
    <xf numFmtId="0" fontId="173" fillId="0" borderId="0" xfId="17" applyFont="1"/>
    <xf numFmtId="0" fontId="124" fillId="0" borderId="0" xfId="17" applyFont="1" applyAlignment="1">
      <alignment horizontal="center" vertical="center"/>
    </xf>
    <xf numFmtId="0" fontId="173" fillId="0" borderId="0" xfId="17" applyFont="1" applyAlignment="1">
      <alignment horizontal="right" vertical="center"/>
    </xf>
    <xf numFmtId="0" fontId="167" fillId="0" borderId="0" xfId="17" applyFont="1" applyAlignment="1">
      <alignment horizontal="center" vertical="center"/>
    </xf>
    <xf numFmtId="49" fontId="152" fillId="0" borderId="0" xfId="17" applyNumberFormat="1" applyAlignment="1">
      <alignment vertical="center"/>
    </xf>
    <xf numFmtId="0" fontId="103" fillId="0" borderId="0" xfId="0" applyFont="1" applyAlignment="1">
      <alignment horizontal="left" vertical="center" wrapText="1"/>
    </xf>
    <xf numFmtId="0" fontId="181" fillId="3" borderId="79" xfId="15" applyFont="1" applyFill="1" applyBorder="1" applyAlignment="1">
      <alignment horizontal="left" vertical="center"/>
    </xf>
    <xf numFmtId="0" fontId="17" fillId="3" borderId="16" xfId="0" applyFont="1" applyFill="1" applyBorder="1" applyAlignment="1">
      <alignment horizontal="center" vertical="center" shrinkToFit="1"/>
    </xf>
    <xf numFmtId="0" fontId="18" fillId="0" borderId="18" xfId="0" applyFont="1" applyBorder="1" applyAlignment="1">
      <alignment horizontal="left" vertical="center" wrapText="1"/>
    </xf>
    <xf numFmtId="0" fontId="20" fillId="0" borderId="18" xfId="0" applyFont="1" applyBorder="1" applyAlignment="1">
      <alignment horizontal="center" vertical="center" shrinkToFit="1"/>
    </xf>
    <xf numFmtId="0" fontId="8" fillId="0" borderId="18" xfId="0" applyFont="1" applyBorder="1" applyAlignment="1">
      <alignment vertical="center"/>
    </xf>
    <xf numFmtId="0" fontId="46" fillId="0" borderId="0" xfId="0" applyFont="1" applyAlignment="1">
      <alignment shrinkToFit="1"/>
    </xf>
    <xf numFmtId="0" fontId="46" fillId="0" borderId="0" xfId="0" applyFont="1" applyAlignment="1">
      <alignment vertical="center" shrinkToFit="1"/>
    </xf>
    <xf numFmtId="0" fontId="123" fillId="0" borderId="16" xfId="0" applyFont="1" applyBorder="1" applyAlignment="1">
      <alignment horizontal="center" vertical="center" wrapText="1"/>
    </xf>
    <xf numFmtId="0" fontId="125" fillId="0" borderId="35" xfId="0" applyFont="1" applyBorder="1" applyAlignment="1">
      <alignment vertical="center" wrapText="1"/>
    </xf>
    <xf numFmtId="0" fontId="123" fillId="0" borderId="2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22" xfId="0" applyFont="1" applyBorder="1" applyAlignment="1">
      <alignment horizontal="left" vertical="center" wrapText="1"/>
    </xf>
    <xf numFmtId="0" fontId="8" fillId="0" borderId="27" xfId="0" applyFont="1" applyBorder="1" applyAlignment="1">
      <alignment vertical="center" wrapText="1"/>
    </xf>
    <xf numFmtId="0" fontId="8" fillId="0" borderId="33" xfId="0" applyFont="1" applyBorder="1" applyAlignment="1">
      <alignment vertical="center" wrapText="1"/>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21" xfId="0" applyFont="1" applyBorder="1" applyAlignment="1">
      <alignment horizontal="left" vertical="center" wrapText="1"/>
    </xf>
    <xf numFmtId="0" fontId="125" fillId="0" borderId="211" xfId="0" applyFont="1" applyBorder="1" applyAlignment="1">
      <alignment vertical="center" wrapText="1"/>
    </xf>
    <xf numFmtId="0" fontId="125" fillId="0" borderId="216" xfId="0" applyFont="1" applyBorder="1" applyAlignment="1">
      <alignment vertical="center" wrapText="1"/>
    </xf>
    <xf numFmtId="0" fontId="4" fillId="0" borderId="1" xfId="0" applyFont="1" applyBorder="1" applyAlignment="1">
      <alignment horizontal="center" vertical="center" shrinkToFi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8" xfId="0" applyFont="1" applyBorder="1" applyAlignment="1">
      <alignment horizontal="left" vertical="center" wrapText="1"/>
    </xf>
    <xf numFmtId="0" fontId="8" fillId="0" borderId="25" xfId="0" applyFont="1" applyBorder="1" applyAlignment="1">
      <alignment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8" fillId="0" borderId="34" xfId="0" applyFont="1" applyBorder="1" applyAlignment="1">
      <alignment horizontal="left" vertical="center" wrapText="1"/>
    </xf>
    <xf numFmtId="0" fontId="8" fillId="0" borderId="33" xfId="0" applyFont="1" applyBorder="1" applyAlignment="1">
      <alignment horizontal="left" vertical="center" wrapText="1"/>
    </xf>
    <xf numFmtId="0" fontId="8" fillId="0" borderId="48" xfId="0" applyFont="1" applyBorder="1" applyAlignment="1">
      <alignment horizontal="center"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57" xfId="0" applyFont="1" applyBorder="1" applyAlignment="1">
      <alignment horizontal="left" vertical="center"/>
    </xf>
    <xf numFmtId="0" fontId="8" fillId="0" borderId="60" xfId="0" applyFont="1" applyBorder="1" applyAlignment="1">
      <alignment horizontal="left" vertical="center"/>
    </xf>
    <xf numFmtId="0" fontId="8" fillId="0" borderId="16"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22" fillId="0" borderId="0" xfId="0" applyFont="1" applyAlignment="1">
      <alignment horizontal="center" vertical="center" wrapText="1"/>
    </xf>
    <xf numFmtId="0" fontId="8" fillId="0" borderId="43"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4" xfId="0" applyFont="1" applyBorder="1" applyAlignment="1">
      <alignment horizontal="left" vertical="center" wrapText="1"/>
    </xf>
    <xf numFmtId="0" fontId="8" fillId="0" borderId="24" xfId="0" applyFont="1" applyBorder="1" applyAlignment="1">
      <alignment horizontal="left" vertical="center" wrapText="1"/>
    </xf>
    <xf numFmtId="0" fontId="8" fillId="0" borderId="32" xfId="0" applyFont="1" applyBorder="1" applyAlignment="1">
      <alignment vertical="center" wrapText="1"/>
    </xf>
    <xf numFmtId="0" fontId="142" fillId="0" borderId="0" xfId="17" applyFont="1" applyAlignment="1">
      <alignment horizontal="center" vertical="center" wrapText="1"/>
    </xf>
    <xf numFmtId="0" fontId="150" fillId="0" borderId="0" xfId="17" applyFont="1" applyAlignment="1">
      <alignment horizontal="center" vertical="center" wrapText="1"/>
    </xf>
    <xf numFmtId="0" fontId="123" fillId="0" borderId="5" xfId="17" applyFont="1" applyBorder="1" applyAlignment="1">
      <alignment horizontal="center" vertical="center" wrapText="1"/>
    </xf>
    <xf numFmtId="0" fontId="123" fillId="0" borderId="6" xfId="17" applyFont="1" applyBorder="1" applyAlignment="1">
      <alignment horizontal="center" vertical="center" wrapText="1"/>
    </xf>
    <xf numFmtId="0" fontId="123" fillId="0" borderId="7" xfId="17" applyFont="1" applyBorder="1" applyAlignment="1">
      <alignment horizontal="center" vertical="center" wrapText="1"/>
    </xf>
    <xf numFmtId="0" fontId="123" fillId="0" borderId="2" xfId="17" applyFont="1" applyBorder="1" applyAlignment="1">
      <alignment horizontal="center" vertical="center" wrapText="1"/>
    </xf>
    <xf numFmtId="0" fontId="123" fillId="0" borderId="9" xfId="17" applyFont="1" applyBorder="1" applyAlignment="1">
      <alignment horizontal="center" vertical="center" wrapText="1"/>
    </xf>
    <xf numFmtId="0" fontId="123" fillId="0" borderId="10" xfId="17" applyFont="1" applyBorder="1" applyAlignment="1">
      <alignment horizontal="center" vertical="center" wrapText="1"/>
    </xf>
    <xf numFmtId="0" fontId="123" fillId="0" borderId="16" xfId="17" applyFont="1" applyBorder="1" applyAlignment="1">
      <alignment horizontal="left" vertical="center" wrapText="1"/>
    </xf>
    <xf numFmtId="0" fontId="123" fillId="0" borderId="17" xfId="17" applyFont="1" applyBorder="1" applyAlignment="1">
      <alignment horizontal="left" vertical="center" wrapText="1"/>
    </xf>
    <xf numFmtId="0" fontId="123" fillId="0" borderId="18" xfId="17" applyFont="1" applyBorder="1" applyAlignment="1">
      <alignment horizontal="left" vertical="center" wrapText="1"/>
    </xf>
    <xf numFmtId="0" fontId="123" fillId="0" borderId="16" xfId="17" applyFont="1" applyBorder="1" applyAlignment="1">
      <alignment horizontal="center" vertical="center" wrapText="1"/>
    </xf>
    <xf numFmtId="0" fontId="123" fillId="0" borderId="17" xfId="17" applyFont="1" applyBorder="1" applyAlignment="1">
      <alignment horizontal="center" vertical="center" wrapText="1"/>
    </xf>
    <xf numFmtId="0" fontId="123" fillId="0" borderId="18" xfId="17" applyFont="1" applyBorder="1" applyAlignment="1">
      <alignment horizontal="center" vertical="center" wrapText="1"/>
    </xf>
    <xf numFmtId="0" fontId="123" fillId="0" borderId="210" xfId="17" applyFont="1" applyBorder="1" applyAlignment="1">
      <alignment horizontal="center" vertical="center" wrapText="1"/>
    </xf>
    <xf numFmtId="0" fontId="123" fillId="0" borderId="211" xfId="17" applyFont="1" applyBorder="1" applyAlignment="1">
      <alignment horizontal="center" vertical="center" wrapText="1"/>
    </xf>
    <xf numFmtId="0" fontId="123" fillId="0" borderId="212" xfId="17" applyFont="1" applyBorder="1" applyAlignment="1">
      <alignment horizontal="center" vertical="center" wrapText="1"/>
    </xf>
    <xf numFmtId="0" fontId="123" fillId="0" borderId="53" xfId="17" applyFont="1" applyBorder="1" applyAlignment="1">
      <alignment horizontal="center" vertical="center" wrapText="1"/>
    </xf>
    <xf numFmtId="0" fontId="123" fillId="0" borderId="35" xfId="17" applyFont="1" applyBorder="1" applyAlignment="1">
      <alignment horizontal="center" vertical="center" wrapText="1"/>
    </xf>
    <xf numFmtId="0" fontId="123" fillId="0" borderId="65" xfId="17" applyFont="1" applyBorder="1" applyAlignment="1">
      <alignment horizontal="center" vertical="center" wrapText="1"/>
    </xf>
    <xf numFmtId="0" fontId="123" fillId="0" borderId="44" xfId="17" applyFont="1" applyBorder="1" applyAlignment="1">
      <alignment horizontal="center" vertical="center" wrapText="1"/>
    </xf>
    <xf numFmtId="0" fontId="123" fillId="0" borderId="45" xfId="17" applyFont="1" applyBorder="1" applyAlignment="1">
      <alignment horizontal="center" vertical="center" wrapText="1"/>
    </xf>
    <xf numFmtId="0" fontId="123" fillId="0" borderId="21" xfId="17" applyFont="1" applyBorder="1" applyAlignment="1">
      <alignment horizontal="center" vertical="center" wrapText="1"/>
    </xf>
    <xf numFmtId="0" fontId="123" fillId="0" borderId="57" xfId="17" applyFont="1" applyBorder="1" applyAlignment="1">
      <alignment horizontal="center" vertical="center"/>
    </xf>
    <xf numFmtId="0" fontId="123" fillId="0" borderId="58" xfId="17" applyFont="1" applyBorder="1" applyAlignment="1">
      <alignment horizontal="center" vertical="center"/>
    </xf>
    <xf numFmtId="0" fontId="123" fillId="0" borderId="5" xfId="17" applyFont="1" applyBorder="1" applyAlignment="1">
      <alignment horizontal="center" vertical="center" textRotation="255" wrapText="1"/>
    </xf>
    <xf numFmtId="0" fontId="123" fillId="0" borderId="6" xfId="17" applyFont="1" applyBorder="1" applyAlignment="1">
      <alignment horizontal="center" vertical="center" textRotation="255" wrapText="1"/>
    </xf>
    <xf numFmtId="0" fontId="123" fillId="0" borderId="7" xfId="17" applyFont="1" applyBorder="1" applyAlignment="1">
      <alignment horizontal="center" vertical="center" textRotation="255" wrapText="1"/>
    </xf>
    <xf numFmtId="0" fontId="166" fillId="0" borderId="1" xfId="17" applyFont="1" applyBorder="1" applyAlignment="1">
      <alignment horizontal="center" vertical="center" shrinkToFit="1"/>
    </xf>
    <xf numFmtId="0" fontId="123" fillId="0" borderId="22" xfId="17" applyFont="1" applyBorder="1" applyAlignment="1">
      <alignment horizontal="center" vertical="center" wrapText="1"/>
    </xf>
    <xf numFmtId="0" fontId="165" fillId="0" borderId="21" xfId="17" applyFont="1" applyBorder="1" applyAlignment="1">
      <alignment horizontal="center" vertical="center" wrapText="1"/>
    </xf>
    <xf numFmtId="0" fontId="165" fillId="0" borderId="22" xfId="17" applyFont="1" applyBorder="1" applyAlignment="1">
      <alignment horizontal="center" vertical="center" wrapText="1"/>
    </xf>
    <xf numFmtId="0" fontId="123" fillId="0" borderId="21" xfId="17" applyFont="1" applyBorder="1" applyAlignment="1">
      <alignment horizontal="left" vertical="center" wrapText="1"/>
    </xf>
    <xf numFmtId="0" fontId="123" fillId="0" borderId="22" xfId="17" applyFont="1" applyBorder="1" applyAlignment="1">
      <alignment horizontal="left" vertical="center" wrapText="1"/>
    </xf>
    <xf numFmtId="0" fontId="123" fillId="0" borderId="211" xfId="17" applyFont="1" applyBorder="1" applyAlignment="1">
      <alignment vertical="center" wrapText="1"/>
    </xf>
    <xf numFmtId="0" fontId="123" fillId="0" borderId="216" xfId="17" applyFont="1" applyBorder="1" applyAlignment="1">
      <alignment vertical="center" wrapText="1"/>
    </xf>
    <xf numFmtId="0" fontId="123" fillId="0" borderId="97" xfId="17" applyFont="1" applyBorder="1" applyAlignment="1">
      <alignment horizontal="center" vertical="center" textRotation="255" wrapText="1"/>
    </xf>
    <xf numFmtId="0" fontId="123" fillId="0" borderId="3" xfId="17" applyFont="1" applyBorder="1" applyAlignment="1">
      <alignment horizontal="center" vertical="center" textRotation="255" wrapText="1"/>
    </xf>
    <xf numFmtId="0" fontId="123" fillId="0" borderId="4" xfId="17" applyFont="1" applyBorder="1" applyAlignment="1">
      <alignment horizontal="center" vertical="center" textRotation="255" wrapText="1"/>
    </xf>
    <xf numFmtId="0" fontId="123" fillId="0" borderId="16" xfId="17" applyFont="1" applyBorder="1" applyAlignment="1">
      <alignment horizontal="center" vertical="center" shrinkToFit="1"/>
    </xf>
    <xf numFmtId="0" fontId="123" fillId="0" borderId="17" xfId="17" applyFont="1" applyBorder="1" applyAlignment="1">
      <alignment horizontal="center" vertical="center" shrinkToFit="1"/>
    </xf>
    <xf numFmtId="0" fontId="123" fillId="0" borderId="8" xfId="17" applyFont="1" applyBorder="1" applyAlignment="1">
      <alignment horizontal="left" vertical="center" wrapText="1"/>
    </xf>
    <xf numFmtId="0" fontId="123" fillId="0" borderId="25" xfId="17" applyFont="1" applyBorder="1" applyAlignment="1">
      <alignment horizontal="left" vertical="center" wrapText="1"/>
    </xf>
    <xf numFmtId="0" fontId="123" fillId="0" borderId="219" xfId="17" applyFont="1" applyBorder="1" applyAlignment="1">
      <alignment horizontal="left" vertical="center" wrapText="1"/>
    </xf>
    <xf numFmtId="0" fontId="36" fillId="0" borderId="75" xfId="0" applyFont="1" applyBorder="1" applyAlignment="1">
      <alignment vertical="center"/>
    </xf>
    <xf numFmtId="0" fontId="36" fillId="0" borderId="76" xfId="0" applyFont="1" applyBorder="1" applyAlignment="1">
      <alignment vertical="center"/>
    </xf>
    <xf numFmtId="0" fontId="37" fillId="0" borderId="74" xfId="0" applyFont="1" applyBorder="1" applyAlignment="1">
      <alignment horizontal="right" vertical="center"/>
    </xf>
    <xf numFmtId="0" fontId="37" fillId="0" borderId="70" xfId="0" applyFont="1" applyBorder="1" applyAlignment="1">
      <alignment horizontal="right" vertical="center"/>
    </xf>
    <xf numFmtId="0" fontId="37" fillId="0" borderId="73" xfId="0" applyFont="1" applyBorder="1" applyAlignment="1">
      <alignment horizontal="right" vertical="center"/>
    </xf>
    <xf numFmtId="0" fontId="37" fillId="0" borderId="72" xfId="0" applyFont="1" applyBorder="1" applyAlignment="1">
      <alignment horizontal="right" vertical="center"/>
    </xf>
    <xf numFmtId="0" fontId="29" fillId="0" borderId="11" xfId="15" applyBorder="1" applyAlignment="1">
      <alignment vertical="center" shrinkToFit="1"/>
    </xf>
    <xf numFmtId="0" fontId="29" fillId="0" borderId="19" xfId="15" applyBorder="1" applyAlignment="1">
      <alignment vertical="center" shrinkToFit="1"/>
    </xf>
    <xf numFmtId="0" fontId="29" fillId="0" borderId="12" xfId="15" applyBorder="1" applyAlignment="1">
      <alignment vertical="center" shrinkToFit="1"/>
    </xf>
    <xf numFmtId="0" fontId="29" fillId="0" borderId="20" xfId="15" applyBorder="1" applyAlignment="1">
      <alignment vertical="center" shrinkToFit="1"/>
    </xf>
    <xf numFmtId="0" fontId="29" fillId="0" borderId="13" xfId="15" applyBorder="1" applyAlignment="1">
      <alignment vertical="center" shrinkToFit="1"/>
    </xf>
    <xf numFmtId="0" fontId="29" fillId="0" borderId="23" xfId="15" applyBorder="1" applyAlignment="1">
      <alignment vertical="center" shrinkToFit="1"/>
    </xf>
    <xf numFmtId="0" fontId="127" fillId="0" borderId="8" xfId="0" applyFont="1" applyBorder="1" applyAlignment="1">
      <alignment horizontal="center" vertical="center"/>
    </xf>
    <xf numFmtId="0" fontId="127" fillId="0" borderId="77" xfId="0" applyFont="1" applyBorder="1" applyAlignment="1">
      <alignment horizontal="center" vertical="center"/>
    </xf>
    <xf numFmtId="0" fontId="36" fillId="0" borderId="74" xfId="0" applyFont="1" applyBorder="1" applyAlignment="1">
      <alignment vertical="center"/>
    </xf>
    <xf numFmtId="0" fontId="36" fillId="0" borderId="70" xfId="0" applyFont="1" applyBorder="1" applyAlignment="1">
      <alignment vertical="center"/>
    </xf>
    <xf numFmtId="0" fontId="37" fillId="0" borderId="75" xfId="0" applyFont="1" applyBorder="1" applyAlignment="1">
      <alignment horizontal="right" vertical="center"/>
    </xf>
    <xf numFmtId="0" fontId="37" fillId="0" borderId="76" xfId="0" applyFont="1" applyBorder="1" applyAlignment="1">
      <alignment horizontal="right" vertical="center"/>
    </xf>
    <xf numFmtId="0" fontId="36" fillId="0" borderId="8" xfId="0" applyFont="1" applyBorder="1" applyAlignment="1">
      <alignment vertical="center"/>
    </xf>
    <xf numFmtId="0" fontId="36" fillId="0" borderId="77" xfId="0" applyFont="1" applyBorder="1" applyAlignment="1">
      <alignment vertical="center"/>
    </xf>
    <xf numFmtId="0" fontId="0" fillId="0" borderId="0" xfId="0"/>
    <xf numFmtId="0" fontId="36" fillId="0" borderId="73" xfId="0" applyFont="1" applyBorder="1" applyAlignment="1">
      <alignment vertical="center"/>
    </xf>
    <xf numFmtId="0" fontId="36" fillId="0" borderId="72" xfId="0" applyFont="1" applyBorder="1" applyAlignment="1">
      <alignment vertical="center"/>
    </xf>
    <xf numFmtId="0" fontId="28" fillId="0" borderId="5" xfId="0" applyFont="1" applyBorder="1" applyAlignment="1">
      <alignment vertical="center" textRotation="255"/>
    </xf>
    <xf numFmtId="0" fontId="0" fillId="0" borderId="6" xfId="0" applyBorder="1" applyAlignment="1">
      <alignment vertical="center" textRotation="255"/>
    </xf>
    <xf numFmtId="0" fontId="0" fillId="0" borderId="7" xfId="0" applyBorder="1" applyAlignment="1">
      <alignment vertical="center" textRotation="255"/>
    </xf>
    <xf numFmtId="0" fontId="29" fillId="0" borderId="70" xfId="15" applyBorder="1" applyAlignment="1">
      <alignment vertical="center" shrinkToFit="1"/>
    </xf>
    <xf numFmtId="0" fontId="39" fillId="3" borderId="12" xfId="15" applyFont="1" applyFill="1" applyBorder="1" applyAlignment="1">
      <alignment vertical="center" shrinkToFit="1"/>
    </xf>
    <xf numFmtId="0" fontId="156" fillId="3" borderId="20" xfId="15" applyFont="1" applyFill="1" applyBorder="1" applyAlignment="1">
      <alignment vertical="center" shrinkToFit="1"/>
    </xf>
    <xf numFmtId="0" fontId="28" fillId="0" borderId="5" xfId="0" applyFont="1" applyBorder="1" applyAlignment="1">
      <alignment horizontal="center" vertical="center" textRotation="255"/>
    </xf>
    <xf numFmtId="0" fontId="28" fillId="0" borderId="6" xfId="0" applyFont="1" applyBorder="1" applyAlignment="1">
      <alignment horizontal="center" vertical="center" textRotation="255"/>
    </xf>
    <xf numFmtId="0" fontId="28" fillId="0" borderId="7" xfId="0" applyFont="1" applyBorder="1" applyAlignment="1">
      <alignment horizontal="center" vertical="center" textRotation="255"/>
    </xf>
    <xf numFmtId="0" fontId="0" fillId="0" borderId="73" xfId="0" applyBorder="1" applyAlignment="1">
      <alignment vertical="center"/>
    </xf>
    <xf numFmtId="0" fontId="0" fillId="0" borderId="72"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29" fillId="0" borderId="72" xfId="15" applyBorder="1" applyAlignment="1">
      <alignment vertical="center" shrinkToFit="1"/>
    </xf>
    <xf numFmtId="0" fontId="28" fillId="0" borderId="6" xfId="0" applyFont="1" applyBorder="1" applyAlignment="1">
      <alignment vertical="center" textRotation="255"/>
    </xf>
    <xf numFmtId="0" fontId="28" fillId="0" borderId="7" xfId="0" applyFont="1" applyBorder="1" applyAlignment="1">
      <alignment vertical="center" textRotation="255"/>
    </xf>
    <xf numFmtId="0" fontId="29" fillId="0" borderId="14" xfId="15" applyBorder="1" applyAlignment="1">
      <alignment vertical="center" shrinkToFit="1"/>
    </xf>
    <xf numFmtId="0" fontId="29" fillId="0" borderId="22" xfId="15" applyBorder="1" applyAlignment="1">
      <alignment vertical="center" shrinkToFit="1"/>
    </xf>
    <xf numFmtId="0" fontId="29" fillId="0" borderId="8" xfId="15" applyBorder="1" applyAlignment="1">
      <alignment horizontal="left" vertical="center" shrinkToFit="1"/>
    </xf>
    <xf numFmtId="0" fontId="29" fillId="0" borderId="25" xfId="15" applyBorder="1" applyAlignment="1">
      <alignment horizontal="left" vertical="center" shrinkToFit="1"/>
    </xf>
    <xf numFmtId="0" fontId="29" fillId="0" borderId="62" xfId="15" applyBorder="1" applyAlignment="1">
      <alignment horizontal="left" vertical="center" shrinkToFit="1"/>
    </xf>
    <xf numFmtId="0" fontId="28" fillId="0" borderId="0" xfId="0" applyFont="1" applyAlignment="1">
      <alignment vertical="top" shrinkToFit="1"/>
    </xf>
    <xf numFmtId="0" fontId="29" fillId="3" borderId="73" xfId="15" applyFont="1" applyFill="1" applyBorder="1" applyAlignment="1">
      <alignment vertical="center" shrinkToFit="1"/>
    </xf>
    <xf numFmtId="0" fontId="29" fillId="3" borderId="72" xfId="15" applyFont="1" applyFill="1" applyBorder="1" applyAlignment="1">
      <alignment vertical="center" shrinkToFit="1"/>
    </xf>
    <xf numFmtId="0" fontId="0" fillId="0" borderId="74" xfId="0" applyBorder="1" applyAlignment="1">
      <alignment vertical="center"/>
    </xf>
    <xf numFmtId="0" fontId="0" fillId="0" borderId="70" xfId="0" applyBorder="1" applyAlignment="1">
      <alignment vertical="center"/>
    </xf>
    <xf numFmtId="0" fontId="42" fillId="0" borderId="12" xfId="15" applyFont="1" applyBorder="1" applyAlignment="1">
      <alignment vertical="center" shrinkToFit="1"/>
    </xf>
    <xf numFmtId="0" fontId="42" fillId="0" borderId="20" xfId="15" applyFont="1" applyBorder="1" applyAlignment="1">
      <alignment vertical="center" shrinkToFit="1"/>
    </xf>
    <xf numFmtId="0" fontId="0" fillId="0" borderId="73" xfId="0" applyBorder="1"/>
    <xf numFmtId="0" fontId="0" fillId="0" borderId="36" xfId="0" applyBorder="1"/>
    <xf numFmtId="0" fontId="0" fillId="2" borderId="24" xfId="0" applyFill="1" applyBorder="1"/>
    <xf numFmtId="0" fontId="29" fillId="0" borderId="73" xfId="15" applyBorder="1" applyAlignment="1">
      <alignment vertical="center" shrinkToFit="1"/>
    </xf>
    <xf numFmtId="0" fontId="29" fillId="0" borderId="71" xfId="15" applyBorder="1" applyAlignment="1">
      <alignment vertical="center" shrinkToFit="1"/>
    </xf>
    <xf numFmtId="0" fontId="41" fillId="0" borderId="24" xfId="15" applyFont="1" applyBorder="1" applyAlignment="1">
      <alignment horizontal="left" vertical="center" wrapText="1"/>
    </xf>
    <xf numFmtId="0" fontId="34" fillId="4" borderId="69" xfId="0" applyFont="1" applyFill="1" applyBorder="1" applyAlignment="1">
      <alignment horizontal="left" vertical="center"/>
    </xf>
    <xf numFmtId="0" fontId="38" fillId="4" borderId="55" xfId="0" applyFont="1" applyFill="1" applyBorder="1" applyAlignment="1">
      <alignment horizontal="left" vertical="center"/>
    </xf>
    <xf numFmtId="0" fontId="38" fillId="4" borderId="69" xfId="0" applyFont="1" applyFill="1" applyBorder="1" applyAlignment="1">
      <alignment horizontal="left" vertical="center"/>
    </xf>
    <xf numFmtId="0" fontId="179" fillId="0" borderId="74" xfId="0" applyFont="1" applyBorder="1" applyAlignment="1">
      <alignment vertical="center"/>
    </xf>
    <xf numFmtId="0" fontId="180" fillId="0" borderId="70" xfId="0" applyFont="1" applyBorder="1" applyAlignment="1">
      <alignment vertical="center"/>
    </xf>
    <xf numFmtId="0" fontId="27" fillId="0" borderId="82" xfId="0" applyFont="1" applyBorder="1" applyAlignment="1">
      <alignment horizontal="center" vertical="center" textRotation="255"/>
    </xf>
    <xf numFmtId="58" fontId="47" fillId="0" borderId="0" xfId="0" applyNumberFormat="1" applyFont="1" applyAlignment="1">
      <alignment horizontal="distributed" vertical="center" shrinkToFit="1"/>
    </xf>
    <xf numFmtId="0" fontId="47" fillId="0" borderId="0" xfId="0" applyFont="1" applyAlignment="1">
      <alignment horizontal="distributed" vertical="center" shrinkToFit="1"/>
    </xf>
    <xf numFmtId="0" fontId="46" fillId="0" borderId="0" xfId="0" applyFont="1" applyAlignment="1">
      <alignment horizontal="left" vertical="center"/>
    </xf>
    <xf numFmtId="58" fontId="47" fillId="0" borderId="0" xfId="0" applyNumberFormat="1" applyFont="1" applyAlignment="1">
      <alignment horizontal="center" vertical="center" shrinkToFit="1"/>
    </xf>
    <xf numFmtId="0" fontId="46" fillId="0" borderId="0" xfId="0" applyFont="1" applyAlignment="1">
      <alignment horizontal="center" vertical="center" shrinkToFit="1"/>
    </xf>
    <xf numFmtId="0" fontId="27" fillId="0" borderId="83" xfId="0" applyFont="1" applyBorder="1" applyAlignment="1">
      <alignment horizontal="center" vertical="center"/>
    </xf>
    <xf numFmtId="0" fontId="0" fillId="0" borderId="85" xfId="0" applyBorder="1" applyAlignment="1">
      <alignment horizontal="center" vertical="center"/>
    </xf>
    <xf numFmtId="58" fontId="47" fillId="0" borderId="0" xfId="0" applyNumberFormat="1" applyFont="1" applyAlignment="1">
      <alignment horizontal="right" vertical="center"/>
    </xf>
    <xf numFmtId="0" fontId="4" fillId="0" borderId="0" xfId="0" applyFont="1" applyAlignment="1">
      <alignment horizontal="center" vertical="center"/>
    </xf>
    <xf numFmtId="0" fontId="47" fillId="0" borderId="0" xfId="0" applyFont="1" applyAlignment="1">
      <alignment horizontal="left" vertical="center" wrapText="1"/>
    </xf>
    <xf numFmtId="176" fontId="47" fillId="0" borderId="0" xfId="0" applyNumberFormat="1" applyFont="1" applyAlignment="1">
      <alignment horizontal="left" vertical="center" shrinkToFit="1"/>
    </xf>
    <xf numFmtId="0" fontId="47" fillId="0" borderId="0" xfId="0" applyFont="1" applyAlignment="1">
      <alignment horizontal="center" vertical="center" shrinkToFit="1"/>
    </xf>
    <xf numFmtId="0" fontId="36" fillId="0" borderId="34"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86"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0" xfId="0" applyFont="1" applyAlignment="1">
      <alignment horizontal="center" vertical="center" wrapText="1"/>
    </xf>
    <xf numFmtId="0" fontId="36" fillId="0" borderId="87"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71" xfId="0" applyFont="1" applyBorder="1" applyAlignment="1">
      <alignment horizontal="center" vertical="center" wrapText="1"/>
    </xf>
    <xf numFmtId="0" fontId="36" fillId="0" borderId="34" xfId="0" applyFont="1" applyBorder="1" applyAlignment="1">
      <alignment horizontal="center" vertical="center"/>
    </xf>
    <xf numFmtId="0" fontId="36" fillId="0" borderId="39" xfId="0" applyFont="1" applyBorder="1" applyAlignment="1">
      <alignment horizontal="center" vertical="center"/>
    </xf>
    <xf numFmtId="0" fontId="36" fillId="0" borderId="86" xfId="0" applyFont="1" applyBorder="1" applyAlignment="1">
      <alignment horizontal="center" vertical="center"/>
    </xf>
    <xf numFmtId="0" fontId="36" fillId="0" borderId="27" xfId="0" applyFont="1" applyBorder="1" applyAlignment="1">
      <alignment horizontal="center" vertical="center"/>
    </xf>
    <xf numFmtId="0" fontId="36" fillId="0" borderId="0" xfId="0" applyFont="1" applyAlignment="1">
      <alignment horizontal="center" vertical="center"/>
    </xf>
    <xf numFmtId="0" fontId="36" fillId="0" borderId="87" xfId="0" applyFont="1" applyBorder="1" applyAlignment="1">
      <alignment horizontal="center" vertical="center"/>
    </xf>
    <xf numFmtId="0" fontId="36" fillId="0" borderId="33" xfId="0" applyFont="1" applyBorder="1" applyAlignment="1">
      <alignment horizontal="center" vertical="center"/>
    </xf>
    <xf numFmtId="0" fontId="36" fillId="0" borderId="41" xfId="0" applyFont="1" applyBorder="1" applyAlignment="1">
      <alignment horizontal="center" vertical="center"/>
    </xf>
    <xf numFmtId="0" fontId="36" fillId="0" borderId="71" xfId="0" applyFont="1" applyBorder="1" applyAlignment="1">
      <alignment horizontal="center" vertical="center"/>
    </xf>
    <xf numFmtId="0" fontId="55" fillId="0" borderId="34" xfId="0" applyFont="1" applyBorder="1" applyAlignment="1">
      <alignment horizontal="center" vertical="center"/>
    </xf>
    <xf numFmtId="0" fontId="55" fillId="0" borderId="39" xfId="0" applyFont="1" applyBorder="1" applyAlignment="1">
      <alignment horizontal="center" vertical="center"/>
    </xf>
    <xf numFmtId="0" fontId="55" fillId="0" borderId="86" xfId="0" applyFont="1" applyBorder="1" applyAlignment="1">
      <alignment horizontal="center" vertical="center"/>
    </xf>
    <xf numFmtId="0" fontId="55" fillId="0" borderId="27" xfId="0" applyFont="1" applyBorder="1" applyAlignment="1">
      <alignment horizontal="center" vertical="center"/>
    </xf>
    <xf numFmtId="0" fontId="55" fillId="0" borderId="0" xfId="0" applyFont="1" applyAlignment="1">
      <alignment horizontal="center" vertical="center"/>
    </xf>
    <xf numFmtId="0" fontId="55" fillId="0" borderId="87" xfId="0" applyFont="1" applyBorder="1" applyAlignment="1">
      <alignment horizontal="center" vertical="center"/>
    </xf>
    <xf numFmtId="0" fontId="55" fillId="0" borderId="33" xfId="0" applyFont="1" applyBorder="1" applyAlignment="1">
      <alignment horizontal="center" vertical="center"/>
    </xf>
    <xf numFmtId="0" fontId="55" fillId="0" borderId="41" xfId="0" applyFont="1" applyBorder="1" applyAlignment="1">
      <alignment horizontal="center" vertical="center"/>
    </xf>
    <xf numFmtId="0" fontId="55" fillId="0" borderId="71" xfId="0" applyFont="1" applyBorder="1" applyAlignment="1">
      <alignment horizontal="center" vertical="center"/>
    </xf>
    <xf numFmtId="0" fontId="52" fillId="0" borderId="0" xfId="0" applyFont="1" applyAlignment="1">
      <alignment horizontal="center" vertical="center"/>
    </xf>
    <xf numFmtId="0" fontId="54" fillId="0" borderId="0" xfId="0" applyFont="1" applyAlignment="1">
      <alignment horizontal="center" vertical="center"/>
    </xf>
    <xf numFmtId="0" fontId="60" fillId="0" borderId="0" xfId="0" applyFont="1" applyAlignment="1">
      <alignment horizontal="center" vertical="center"/>
    </xf>
    <xf numFmtId="182" fontId="54" fillId="0" borderId="0" xfId="0" applyNumberFormat="1" applyFont="1" applyAlignment="1">
      <alignment horizontal="distributed" vertical="center"/>
    </xf>
    <xf numFmtId="0" fontId="36" fillId="0" borderId="41" xfId="0" applyFont="1" applyBorder="1" applyAlignment="1">
      <alignment horizontal="distributed" vertical="center"/>
    </xf>
    <xf numFmtId="0" fontId="28" fillId="0" borderId="41" xfId="0" applyFont="1" applyBorder="1" applyAlignment="1">
      <alignment horizontal="distributed" vertical="center"/>
    </xf>
    <xf numFmtId="0" fontId="36" fillId="0" borderId="41" xfId="0" applyFont="1" applyBorder="1" applyAlignment="1">
      <alignment vertical="center"/>
    </xf>
    <xf numFmtId="0" fontId="54" fillId="0" borderId="0" xfId="0" applyFont="1" applyAlignment="1">
      <alignment horizontal="left" vertical="center"/>
    </xf>
    <xf numFmtId="0" fontId="36" fillId="0" borderId="0" xfId="0" applyFont="1" applyAlignment="1">
      <alignment horizontal="distributed" vertical="center"/>
    </xf>
    <xf numFmtId="0" fontId="28" fillId="0" borderId="0" xfId="0" applyFont="1" applyAlignment="1">
      <alignment horizontal="distributed" vertical="center"/>
    </xf>
    <xf numFmtId="0" fontId="61" fillId="0" borderId="0" xfId="0" applyFont="1" applyAlignment="1">
      <alignment horizontal="center" vertical="center"/>
    </xf>
    <xf numFmtId="180" fontId="54" fillId="0" borderId="41" xfId="0" applyNumberFormat="1" applyFont="1" applyBorder="1" applyAlignment="1">
      <alignment horizontal="left" vertical="center" shrinkToFit="1"/>
    </xf>
    <xf numFmtId="0" fontId="28" fillId="0" borderId="41" xfId="0" applyFont="1" applyBorder="1" applyAlignment="1">
      <alignment vertical="center" shrinkToFit="1"/>
    </xf>
    <xf numFmtId="0" fontId="28" fillId="0" borderId="0" xfId="0" applyFont="1"/>
    <xf numFmtId="0" fontId="68" fillId="0" borderId="0" xfId="0" applyFont="1" applyAlignment="1">
      <alignment vertical="top" wrapText="1"/>
    </xf>
    <xf numFmtId="0" fontId="68" fillId="0" borderId="0" xfId="0" applyFont="1" applyAlignment="1">
      <alignment horizontal="left" vertical="top" wrapText="1"/>
    </xf>
    <xf numFmtId="0" fontId="65" fillId="0" borderId="34" xfId="0" applyFont="1" applyBorder="1" applyAlignment="1">
      <alignment horizontal="center" vertical="center"/>
    </xf>
    <xf numFmtId="0" fontId="65" fillId="0" borderId="39" xfId="0" applyFont="1" applyBorder="1" applyAlignment="1">
      <alignment horizontal="center" vertical="center"/>
    </xf>
    <xf numFmtId="0" fontId="65" fillId="0" borderId="86" xfId="0" applyFont="1" applyBorder="1" applyAlignment="1">
      <alignment horizontal="center" vertical="center"/>
    </xf>
    <xf numFmtId="0" fontId="65" fillId="0" borderId="27" xfId="0" applyFont="1" applyBorder="1" applyAlignment="1">
      <alignment horizontal="center" vertical="center"/>
    </xf>
    <xf numFmtId="0" fontId="65" fillId="0" borderId="0" xfId="0" applyFont="1" applyAlignment="1">
      <alignment horizontal="center" vertical="center"/>
    </xf>
    <xf numFmtId="0" fontId="65" fillId="0" borderId="87" xfId="0" applyFont="1" applyBorder="1" applyAlignment="1">
      <alignment horizontal="center" vertical="center"/>
    </xf>
    <xf numFmtId="0" fontId="65" fillId="0" borderId="33" xfId="0" applyFont="1" applyBorder="1" applyAlignment="1">
      <alignment horizontal="center" vertical="center"/>
    </xf>
    <xf numFmtId="0" fontId="65" fillId="0" borderId="41" xfId="0" applyFont="1" applyBorder="1" applyAlignment="1">
      <alignment horizontal="center" vertical="center"/>
    </xf>
    <xf numFmtId="0" fontId="65" fillId="0" borderId="71" xfId="0" applyFont="1" applyBorder="1" applyAlignment="1">
      <alignment horizontal="center" vertical="center"/>
    </xf>
    <xf numFmtId="184" fontId="67" fillId="0" borderId="0" xfId="9" applyNumberFormat="1" applyFont="1" applyAlignment="1">
      <alignment horizontal="center" vertical="center"/>
    </xf>
    <xf numFmtId="58" fontId="67" fillId="0" borderId="0" xfId="9" applyNumberFormat="1" applyFont="1" applyAlignment="1">
      <alignment horizontal="left" vertical="center"/>
    </xf>
    <xf numFmtId="58" fontId="28" fillId="0" borderId="0" xfId="9" applyNumberFormat="1" applyFont="1" applyAlignment="1">
      <alignment horizontal="left" vertical="center" wrapText="1"/>
    </xf>
    <xf numFmtId="0" fontId="28" fillId="0" borderId="0" xfId="0" applyFont="1" applyAlignment="1">
      <alignment horizontal="center" vertical="center"/>
    </xf>
    <xf numFmtId="0" fontId="65" fillId="0" borderId="0" xfId="0" applyFont="1" applyAlignment="1">
      <alignment horizontal="right" vertical="center"/>
    </xf>
    <xf numFmtId="0" fontId="67" fillId="0" borderId="0" xfId="0" applyFont="1" applyAlignment="1">
      <alignment vertical="center" shrinkToFit="1"/>
    </xf>
    <xf numFmtId="58" fontId="67" fillId="0" borderId="0" xfId="9" applyNumberFormat="1" applyFont="1" applyAlignment="1">
      <alignment horizontal="right" vertical="center"/>
    </xf>
    <xf numFmtId="58" fontId="28" fillId="0" borderId="0" xfId="9" applyNumberFormat="1" applyFont="1" applyAlignment="1">
      <alignment horizontal="left" vertical="center"/>
    </xf>
    <xf numFmtId="0" fontId="183" fillId="0" borderId="205" xfId="17" applyFont="1" applyBorder="1" applyAlignment="1">
      <alignment horizontal="left"/>
    </xf>
    <xf numFmtId="0" fontId="176" fillId="0" borderId="0" xfId="17" applyFont="1" applyAlignment="1">
      <alignment horizontal="center"/>
    </xf>
    <xf numFmtId="0" fontId="128" fillId="0" borderId="32" xfId="17" applyFont="1" applyBorder="1" applyAlignment="1">
      <alignment horizontal="center"/>
    </xf>
    <xf numFmtId="0" fontId="128" fillId="0" borderId="98" xfId="17" applyFont="1" applyBorder="1" applyAlignment="1">
      <alignment horizontal="center"/>
    </xf>
    <xf numFmtId="0" fontId="128" fillId="0" borderId="56" xfId="17" applyFont="1" applyBorder="1" applyAlignment="1">
      <alignment horizontal="center"/>
    </xf>
    <xf numFmtId="0" fontId="128" fillId="0" borderId="28" xfId="17" applyFont="1" applyBorder="1" applyAlignment="1">
      <alignment horizontal="center"/>
    </xf>
    <xf numFmtId="0" fontId="128" fillId="0" borderId="99" xfId="17" applyFont="1" applyBorder="1" applyAlignment="1">
      <alignment horizontal="center"/>
    </xf>
    <xf numFmtId="0" fontId="128" fillId="0" borderId="66" xfId="17" applyFont="1" applyBorder="1" applyAlignment="1">
      <alignment horizontal="center"/>
    </xf>
    <xf numFmtId="38" fontId="128" fillId="0" borderId="29" xfId="18" applyFont="1" applyBorder="1" applyAlignment="1">
      <alignment horizontal="right"/>
    </xf>
    <xf numFmtId="38" fontId="128" fillId="0" borderId="70" xfId="18" applyFont="1" applyBorder="1" applyAlignment="1">
      <alignment horizontal="right"/>
    </xf>
    <xf numFmtId="38" fontId="128" fillId="0" borderId="29" xfId="18" applyFont="1" applyBorder="1" applyAlignment="1">
      <alignment horizontal="center"/>
    </xf>
    <xf numFmtId="38" fontId="128" fillId="0" borderId="65" xfId="18" applyFont="1" applyBorder="1" applyAlignment="1">
      <alignment horizontal="center"/>
    </xf>
    <xf numFmtId="38" fontId="128" fillId="0" borderId="30" xfId="18" applyFont="1" applyBorder="1" applyAlignment="1">
      <alignment horizontal="right"/>
    </xf>
    <xf numFmtId="38" fontId="128" fillId="0" borderId="72" xfId="18" applyFont="1" applyBorder="1" applyAlignment="1">
      <alignment horizontal="right"/>
    </xf>
    <xf numFmtId="38" fontId="128" fillId="0" borderId="30" xfId="18" applyFont="1" applyBorder="1" applyAlignment="1">
      <alignment horizontal="center"/>
    </xf>
    <xf numFmtId="38" fontId="128" fillId="0" borderId="59" xfId="18" applyFont="1" applyBorder="1" applyAlignment="1">
      <alignment horizontal="center"/>
    </xf>
    <xf numFmtId="49" fontId="177" fillId="0" borderId="38" xfId="17" applyNumberFormat="1" applyFont="1" applyBorder="1" applyAlignment="1">
      <alignment horizontal="left"/>
    </xf>
    <xf numFmtId="9" fontId="128" fillId="0" borderId="30" xfId="17" applyNumberFormat="1" applyFont="1" applyBorder="1" applyAlignment="1">
      <alignment horizontal="right"/>
    </xf>
    <xf numFmtId="9" fontId="128" fillId="0" borderId="59" xfId="17" applyNumberFormat="1" applyFont="1" applyBorder="1" applyAlignment="1">
      <alignment horizontal="right"/>
    </xf>
    <xf numFmtId="38" fontId="128" fillId="0" borderId="31" xfId="18" applyFont="1" applyBorder="1" applyAlignment="1">
      <alignment horizontal="right"/>
    </xf>
    <xf numFmtId="38" fontId="128" fillId="0" borderId="76" xfId="18" applyFont="1" applyBorder="1" applyAlignment="1">
      <alignment horizontal="right"/>
    </xf>
    <xf numFmtId="38" fontId="128" fillId="0" borderId="31" xfId="18" applyFont="1" applyBorder="1" applyAlignment="1">
      <alignment horizontal="center"/>
    </xf>
    <xf numFmtId="38" fontId="128" fillId="0" borderId="61" xfId="18" applyFont="1" applyBorder="1" applyAlignment="1">
      <alignment horizontal="center"/>
    </xf>
    <xf numFmtId="0" fontId="28" fillId="0" borderId="36"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Alignment="1">
      <alignment horizontal="left" vertical="center" wrapText="1"/>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58" fontId="67" fillId="0" borderId="34" xfId="0" applyNumberFormat="1" applyFont="1" applyBorder="1" applyAlignment="1">
      <alignment horizontal="center" vertical="center" shrinkToFit="1"/>
    </xf>
    <xf numFmtId="58" fontId="67" fillId="0" borderId="86" xfId="0" applyNumberFormat="1" applyFont="1" applyBorder="1" applyAlignment="1">
      <alignment horizontal="center" vertical="center" shrinkToFit="1"/>
    </xf>
    <xf numFmtId="58" fontId="67" fillId="0" borderId="33" xfId="0" applyNumberFormat="1" applyFont="1" applyBorder="1" applyAlignment="1">
      <alignment horizontal="center" vertical="center" shrinkToFit="1"/>
    </xf>
    <xf numFmtId="58" fontId="67" fillId="0" borderId="71" xfId="0" applyNumberFormat="1" applyFont="1" applyBorder="1" applyAlignment="1">
      <alignment horizontal="center" vertical="center" shrinkToFit="1"/>
    </xf>
    <xf numFmtId="58" fontId="59" fillId="0" borderId="34" xfId="0" applyNumberFormat="1" applyFont="1" applyBorder="1" applyAlignment="1">
      <alignment horizontal="left" vertical="center" shrinkToFit="1"/>
    </xf>
    <xf numFmtId="0" fontId="28" fillId="0" borderId="86" xfId="0" applyFont="1" applyBorder="1" applyAlignment="1">
      <alignment vertical="center" shrinkToFit="1"/>
    </xf>
    <xf numFmtId="58" fontId="59" fillId="0" borderId="33" xfId="0" applyNumberFormat="1" applyFont="1" applyBorder="1" applyAlignment="1">
      <alignment horizontal="left" vertical="center" shrinkToFit="1"/>
    </xf>
    <xf numFmtId="0" fontId="28" fillId="0" borderId="71" xfId="0" applyFont="1" applyBorder="1" applyAlignment="1">
      <alignment vertical="center" shrinkToFit="1"/>
    </xf>
    <xf numFmtId="182" fontId="28" fillId="0" borderId="21" xfId="0" applyNumberFormat="1" applyFont="1" applyBorder="1" applyAlignment="1">
      <alignment horizontal="center" vertical="center"/>
    </xf>
    <xf numFmtId="182" fontId="28" fillId="0" borderId="22" xfId="0" applyNumberFormat="1" applyFont="1" applyBorder="1" applyAlignment="1">
      <alignment horizontal="center" vertical="center"/>
    </xf>
    <xf numFmtId="177" fontId="67" fillId="0" borderId="34" xfId="0" applyNumberFormat="1" applyFont="1" applyBorder="1" applyAlignment="1">
      <alignment horizontal="center" vertical="center" shrinkToFit="1"/>
    </xf>
    <xf numFmtId="177" fontId="67" fillId="0" borderId="86" xfId="0" applyNumberFormat="1" applyFont="1" applyBorder="1" applyAlignment="1">
      <alignment horizontal="center" vertical="center" shrinkToFit="1"/>
    </xf>
    <xf numFmtId="177" fontId="67" fillId="0" borderId="33" xfId="0" applyNumberFormat="1" applyFont="1" applyBorder="1" applyAlignment="1">
      <alignment horizontal="center" vertical="center" shrinkToFit="1"/>
    </xf>
    <xf numFmtId="177" fontId="67" fillId="0" borderId="71" xfId="0" applyNumberFormat="1" applyFont="1" applyBorder="1" applyAlignment="1">
      <alignment horizontal="center" vertical="center" shrinkToFit="1"/>
    </xf>
    <xf numFmtId="0" fontId="28" fillId="0" borderId="21" xfId="0" applyFont="1" applyBorder="1" applyAlignment="1">
      <alignment horizontal="left" vertical="center" wrapText="1"/>
    </xf>
    <xf numFmtId="0" fontId="28" fillId="0" borderId="22" xfId="0" applyFont="1" applyBorder="1" applyAlignment="1">
      <alignment horizontal="left" vertical="center" wrapText="1"/>
    </xf>
    <xf numFmtId="58" fontId="59" fillId="0" borderId="34" xfId="0" applyNumberFormat="1" applyFont="1" applyBorder="1" applyAlignment="1">
      <alignment horizontal="center" vertical="center" shrinkToFit="1"/>
    </xf>
    <xf numFmtId="58" fontId="59" fillId="0" borderId="86" xfId="0" applyNumberFormat="1" applyFont="1" applyBorder="1" applyAlignment="1">
      <alignment horizontal="center" vertical="center" shrinkToFit="1"/>
    </xf>
    <xf numFmtId="58" fontId="59" fillId="0" borderId="33" xfId="0" applyNumberFormat="1" applyFont="1" applyBorder="1" applyAlignment="1">
      <alignment horizontal="center" vertical="center" shrinkToFit="1"/>
    </xf>
    <xf numFmtId="58" fontId="59" fillId="0" borderId="71" xfId="0" applyNumberFormat="1" applyFont="1" applyBorder="1" applyAlignment="1">
      <alignment horizontal="center" vertical="center" shrinkToFit="1"/>
    </xf>
    <xf numFmtId="58" fontId="62" fillId="0" borderId="34" xfId="0" applyNumberFormat="1" applyFont="1" applyBorder="1" applyAlignment="1">
      <alignment horizontal="center" vertical="center"/>
    </xf>
    <xf numFmtId="58" fontId="62" fillId="0" borderId="86" xfId="0" applyNumberFormat="1" applyFont="1" applyBorder="1" applyAlignment="1">
      <alignment horizontal="center" vertical="center"/>
    </xf>
    <xf numFmtId="58" fontId="62" fillId="0" borderId="33" xfId="0" applyNumberFormat="1" applyFont="1" applyBorder="1" applyAlignment="1">
      <alignment horizontal="center" vertical="center"/>
    </xf>
    <xf numFmtId="58" fontId="62" fillId="0" borderId="71" xfId="0" applyNumberFormat="1" applyFont="1" applyBorder="1" applyAlignment="1">
      <alignment horizontal="center" vertical="center"/>
    </xf>
    <xf numFmtId="58" fontId="59" fillId="0" borderId="34" xfId="0" applyNumberFormat="1" applyFont="1" applyBorder="1" applyAlignment="1">
      <alignment horizontal="left" vertical="center"/>
    </xf>
    <xf numFmtId="0" fontId="28" fillId="0" borderId="86" xfId="0" applyFont="1" applyBorder="1" applyAlignment="1">
      <alignment vertical="center"/>
    </xf>
    <xf numFmtId="58" fontId="59" fillId="0" borderId="33" xfId="0" applyNumberFormat="1" applyFont="1" applyBorder="1" applyAlignment="1">
      <alignment horizontal="left" vertical="center"/>
    </xf>
    <xf numFmtId="0" fontId="28" fillId="0" borderId="71" xfId="0" applyFont="1" applyBorder="1" applyAlignment="1">
      <alignment vertical="center"/>
    </xf>
    <xf numFmtId="0" fontId="70" fillId="0" borderId="0" xfId="0" applyFont="1" applyAlignment="1">
      <alignment horizontal="left" vertical="center" wrapText="1"/>
    </xf>
    <xf numFmtId="176" fontId="70" fillId="0" borderId="41" xfId="0" applyNumberFormat="1" applyFont="1" applyBorder="1" applyAlignment="1">
      <alignment horizontal="center" vertical="center" shrinkToFit="1"/>
    </xf>
    <xf numFmtId="0" fontId="70" fillId="0" borderId="0" xfId="0" applyFont="1" applyAlignment="1">
      <alignment horizontal="left" vertical="center" shrinkToFit="1"/>
    </xf>
    <xf numFmtId="58" fontId="28" fillId="0" borderId="30" xfId="0" applyNumberFormat="1" applyFont="1" applyBorder="1" applyAlignment="1">
      <alignment horizontal="center" vertical="center"/>
    </xf>
    <xf numFmtId="58" fontId="28" fillId="0" borderId="72" xfId="0" applyNumberFormat="1" applyFont="1" applyBorder="1" applyAlignment="1">
      <alignment horizontal="center" vertical="center"/>
    </xf>
    <xf numFmtId="0" fontId="28" fillId="0" borderId="30" xfId="0" applyFont="1" applyBorder="1" applyAlignment="1">
      <alignment horizontal="left" vertical="center" wrapText="1"/>
    </xf>
    <xf numFmtId="0" fontId="28" fillId="0" borderId="72" xfId="0" applyFont="1" applyBorder="1" applyAlignment="1">
      <alignment vertical="center" wrapText="1"/>
    </xf>
    <xf numFmtId="58" fontId="59" fillId="0" borderId="21" xfId="0" applyNumberFormat="1" applyFont="1" applyBorder="1" applyAlignment="1">
      <alignment horizontal="center" vertical="center" wrapText="1"/>
    </xf>
    <xf numFmtId="58" fontId="59" fillId="0" borderId="22" xfId="0" applyNumberFormat="1" applyFont="1" applyBorder="1" applyAlignment="1">
      <alignment horizontal="center" vertical="center" wrapText="1"/>
    </xf>
    <xf numFmtId="58" fontId="59" fillId="0" borderId="21" xfId="0" applyNumberFormat="1" applyFont="1" applyBorder="1" applyAlignment="1">
      <alignment horizontal="left" vertical="center" wrapText="1"/>
    </xf>
    <xf numFmtId="58" fontId="59" fillId="0" borderId="22" xfId="0" applyNumberFormat="1" applyFont="1" applyBorder="1" applyAlignment="1">
      <alignment horizontal="left" vertical="center" wrapText="1"/>
    </xf>
    <xf numFmtId="58" fontId="59" fillId="0" borderId="17" xfId="0" applyNumberFormat="1" applyFont="1" applyBorder="1" applyAlignment="1">
      <alignment horizontal="left" vertical="center" wrapText="1"/>
    </xf>
    <xf numFmtId="0" fontId="28" fillId="0" borderId="17" xfId="0" applyFont="1" applyBorder="1" applyAlignment="1">
      <alignment horizontal="left" vertical="center" wrapText="1"/>
    </xf>
    <xf numFmtId="58" fontId="59" fillId="0" borderId="94" xfId="0" applyNumberFormat="1" applyFont="1" applyBorder="1" applyAlignment="1">
      <alignment horizontal="left" vertical="center"/>
    </xf>
    <xf numFmtId="58" fontId="59" fillId="0" borderId="95" xfId="0" applyNumberFormat="1" applyFont="1" applyBorder="1" applyAlignment="1">
      <alignment horizontal="left"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66"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vertical="center" wrapText="1"/>
    </xf>
    <xf numFmtId="58" fontId="59" fillId="0" borderId="30" xfId="0" applyNumberFormat="1" applyFont="1" applyBorder="1" applyAlignment="1">
      <alignment horizontal="left" vertical="center"/>
    </xf>
    <xf numFmtId="0" fontId="28" fillId="0" borderId="72" xfId="0" applyFont="1" applyBorder="1" applyAlignment="1">
      <alignment vertical="center"/>
    </xf>
    <xf numFmtId="176" fontId="70" fillId="0" borderId="0" xfId="0" applyNumberFormat="1" applyFont="1" applyAlignment="1">
      <alignment horizontal="center" vertical="center" shrinkToFit="1"/>
    </xf>
    <xf numFmtId="0" fontId="28" fillId="0" borderId="41" xfId="0" applyFont="1" applyBorder="1" applyAlignment="1">
      <alignment horizontal="left" vertical="center" wrapText="1"/>
    </xf>
    <xf numFmtId="0" fontId="28" fillId="0" borderId="41" xfId="0" applyFont="1" applyBorder="1" applyAlignment="1">
      <alignment vertical="center" wrapText="1"/>
    </xf>
    <xf numFmtId="58" fontId="67" fillId="0" borderId="30" xfId="0" applyNumberFormat="1" applyFont="1" applyBorder="1" applyAlignment="1">
      <alignment horizontal="center" vertical="center"/>
    </xf>
    <xf numFmtId="0" fontId="67" fillId="0" borderId="36" xfId="0" applyFont="1" applyBorder="1" applyAlignment="1">
      <alignment vertical="center"/>
    </xf>
    <xf numFmtId="0" fontId="67" fillId="0" borderId="72" xfId="0" applyFont="1" applyBorder="1" applyAlignment="1">
      <alignment vertical="center"/>
    </xf>
    <xf numFmtId="0" fontId="28" fillId="0" borderId="0" xfId="0" applyFont="1" applyAlignment="1">
      <alignment horizontal="left" wrapText="1"/>
    </xf>
    <xf numFmtId="0" fontId="28" fillId="0" borderId="0" xfId="0" applyFont="1" applyAlignment="1">
      <alignment wrapText="1"/>
    </xf>
    <xf numFmtId="0" fontId="28" fillId="0" borderId="0" xfId="0" applyFont="1" applyAlignment="1">
      <alignment horizontal="justify" vertical="center" wrapText="1"/>
    </xf>
    <xf numFmtId="0" fontId="73" fillId="0" borderId="0" xfId="0" applyFont="1" applyAlignment="1">
      <alignment horizontal="center" vertical="center"/>
    </xf>
    <xf numFmtId="0" fontId="28" fillId="0" borderId="0" xfId="0" applyFont="1" applyAlignment="1">
      <alignment vertical="center"/>
    </xf>
    <xf numFmtId="176" fontId="67" fillId="0" borderId="30" xfId="0" applyNumberFormat="1" applyFont="1" applyBorder="1" applyAlignment="1">
      <alignment horizontal="center" vertical="center" wrapText="1"/>
    </xf>
    <xf numFmtId="176" fontId="67" fillId="0" borderId="36" xfId="0" applyNumberFormat="1" applyFont="1" applyBorder="1" applyAlignment="1">
      <alignment vertical="center" wrapText="1"/>
    </xf>
    <xf numFmtId="58" fontId="67" fillId="0" borderId="30" xfId="0" applyNumberFormat="1" applyFont="1" applyBorder="1" applyAlignment="1">
      <alignment horizontal="center" vertical="center" wrapText="1"/>
    </xf>
    <xf numFmtId="0" fontId="67" fillId="0" borderId="72" xfId="0" applyFont="1" applyBorder="1" applyAlignment="1">
      <alignment horizontal="center" vertical="center" wrapText="1"/>
    </xf>
    <xf numFmtId="0" fontId="67" fillId="0" borderId="36" xfId="0" applyFont="1" applyBorder="1" applyAlignment="1">
      <alignment vertical="center" wrapText="1"/>
    </xf>
    <xf numFmtId="58" fontId="67" fillId="0" borderId="36" xfId="0" applyNumberFormat="1" applyFont="1" applyBorder="1" applyAlignment="1">
      <alignment horizontal="center" vertical="center" wrapText="1"/>
    </xf>
    <xf numFmtId="0" fontId="67" fillId="0" borderId="72" xfId="0" applyFont="1" applyBorder="1" applyAlignment="1">
      <alignment vertical="center" wrapText="1"/>
    </xf>
    <xf numFmtId="58" fontId="67" fillId="0" borderId="72" xfId="0" applyNumberFormat="1" applyFont="1" applyBorder="1" applyAlignment="1">
      <alignment horizontal="center" vertical="center"/>
    </xf>
    <xf numFmtId="0" fontId="67" fillId="0" borderId="30" xfId="0" applyFont="1" applyBorder="1" applyAlignment="1">
      <alignment horizontal="center" vertical="center" wrapText="1"/>
    </xf>
    <xf numFmtId="0" fontId="59" fillId="0" borderId="30" xfId="0" applyFont="1" applyBorder="1" applyAlignment="1">
      <alignment horizontal="center" vertical="center"/>
    </xf>
    <xf numFmtId="0" fontId="59" fillId="0" borderId="36" xfId="0" applyFont="1" applyBorder="1" applyAlignment="1">
      <alignment vertical="center"/>
    </xf>
    <xf numFmtId="0" fontId="59" fillId="0" borderId="72" xfId="0" applyFont="1" applyBorder="1" applyAlignment="1">
      <alignment vertical="center"/>
    </xf>
    <xf numFmtId="58" fontId="28" fillId="0" borderId="30" xfId="0" applyNumberFormat="1" applyFont="1" applyBorder="1" applyAlignment="1">
      <alignment horizontal="center" vertical="center" wrapText="1"/>
    </xf>
    <xf numFmtId="0" fontId="28" fillId="0" borderId="36" xfId="0" applyFont="1" applyBorder="1" applyAlignment="1">
      <alignment vertical="center" wrapText="1"/>
    </xf>
    <xf numFmtId="58" fontId="28" fillId="0" borderId="36" xfId="0" applyNumberFormat="1" applyFont="1" applyBorder="1" applyAlignment="1">
      <alignment horizontal="center" vertical="center" wrapText="1"/>
    </xf>
    <xf numFmtId="0" fontId="28" fillId="0" borderId="30" xfId="0" applyFont="1" applyBorder="1" applyAlignment="1">
      <alignment horizontal="center" vertical="center" wrapText="1"/>
    </xf>
    <xf numFmtId="0" fontId="28" fillId="0" borderId="36" xfId="0" applyFont="1" applyBorder="1" applyAlignment="1">
      <alignment horizontal="center" vertical="center"/>
    </xf>
    <xf numFmtId="0" fontId="28" fillId="0" borderId="72" xfId="0" applyFont="1" applyBorder="1" applyAlignment="1">
      <alignment horizontal="center" vertical="center"/>
    </xf>
    <xf numFmtId="0" fontId="67" fillId="0" borderId="36" xfId="0" applyFont="1" applyBorder="1" applyAlignment="1">
      <alignment horizontal="center" vertical="center" wrapText="1"/>
    </xf>
    <xf numFmtId="0" fontId="28" fillId="0" borderId="41" xfId="0" applyFont="1" applyBorder="1" applyAlignment="1">
      <alignment horizontal="left" vertical="center" shrinkToFit="1"/>
    </xf>
    <xf numFmtId="0" fontId="67" fillId="0" borderId="30" xfId="0" applyFont="1" applyBorder="1" applyAlignment="1">
      <alignment horizontal="center" vertical="center"/>
    </xf>
    <xf numFmtId="185" fontId="28" fillId="0" borderId="30" xfId="0" applyNumberFormat="1" applyFont="1" applyBorder="1" applyAlignment="1">
      <alignment horizontal="right" vertical="center" wrapText="1"/>
    </xf>
    <xf numFmtId="185" fontId="28" fillId="0" borderId="72" xfId="0" applyNumberFormat="1" applyFont="1" applyBorder="1" applyAlignment="1">
      <alignment horizontal="right" vertical="center" wrapText="1"/>
    </xf>
    <xf numFmtId="0" fontId="28" fillId="0" borderId="72" xfId="0" applyFont="1" applyBorder="1" applyAlignment="1">
      <alignment horizontal="center" vertical="center" wrapText="1"/>
    </xf>
    <xf numFmtId="0" fontId="24" fillId="0" borderId="0" xfId="0" applyFont="1" applyAlignment="1">
      <alignment horizontal="center" textRotation="255"/>
    </xf>
    <xf numFmtId="0" fontId="79" fillId="0" borderId="5" xfId="0" applyFont="1" applyBorder="1" applyAlignment="1">
      <alignment horizontal="center" vertical="center"/>
    </xf>
    <xf numFmtId="0" fontId="79" fillId="0" borderId="6" xfId="0" applyFont="1" applyBorder="1" applyAlignment="1">
      <alignment horizontal="center" vertical="center"/>
    </xf>
    <xf numFmtId="0" fontId="79" fillId="0" borderId="7" xfId="0" applyFont="1" applyBorder="1" applyAlignment="1">
      <alignment horizontal="center" vertical="center"/>
    </xf>
    <xf numFmtId="0" fontId="75" fillId="0" borderId="36" xfId="0" applyFont="1" applyBorder="1" applyAlignment="1">
      <alignment horizontal="left" vertical="center"/>
    </xf>
    <xf numFmtId="0" fontId="75" fillId="0" borderId="72" xfId="0" applyFont="1" applyBorder="1" applyAlignment="1">
      <alignment horizontal="left" vertical="center"/>
    </xf>
    <xf numFmtId="0" fontId="75" fillId="0" borderId="37" xfId="0" applyFont="1" applyBorder="1" applyAlignment="1">
      <alignment horizontal="left" vertical="center"/>
    </xf>
    <xf numFmtId="0" fontId="75" fillId="0" borderId="76" xfId="0" applyFont="1" applyBorder="1" applyAlignment="1">
      <alignment horizontal="left" vertical="center"/>
    </xf>
    <xf numFmtId="0" fontId="75" fillId="9" borderId="2" xfId="0" applyFont="1" applyFill="1" applyBorder="1" applyAlignment="1">
      <alignment horizontal="center" vertical="center" textRotation="255"/>
    </xf>
    <xf numFmtId="0" fontId="75" fillId="9" borderId="9" xfId="0" applyFont="1" applyFill="1" applyBorder="1" applyAlignment="1">
      <alignment horizontal="center" vertical="center" textRotation="255"/>
    </xf>
    <xf numFmtId="0" fontId="75" fillId="9" borderId="10" xfId="0" applyFont="1" applyFill="1" applyBorder="1" applyAlignment="1">
      <alignment horizontal="center" vertical="center" textRotation="255"/>
    </xf>
    <xf numFmtId="0" fontId="76" fillId="0" borderId="0" xfId="0" applyFont="1" applyAlignment="1">
      <alignment horizontal="right" vertical="center"/>
    </xf>
    <xf numFmtId="0" fontId="75" fillId="0" borderId="9" xfId="0" applyFont="1" applyBorder="1" applyAlignment="1">
      <alignment horizontal="left" vertical="center"/>
    </xf>
    <xf numFmtId="0" fontId="0" fillId="0" borderId="9" xfId="0" applyBorder="1" applyAlignment="1">
      <alignment vertical="center"/>
    </xf>
    <xf numFmtId="0" fontId="0" fillId="0" borderId="14" xfId="0" applyBorder="1" applyAlignment="1">
      <alignment vertical="center"/>
    </xf>
    <xf numFmtId="0" fontId="75" fillId="0" borderId="14" xfId="0" applyFont="1" applyBorder="1" applyAlignment="1">
      <alignment horizontal="right" vertical="center"/>
    </xf>
    <xf numFmtId="0" fontId="0" fillId="0" borderId="12" xfId="0" applyBorder="1" applyAlignment="1">
      <alignment horizontal="right" vertical="center"/>
    </xf>
    <xf numFmtId="0" fontId="75" fillId="0" borderId="9" xfId="0" applyFont="1" applyBorder="1" applyAlignment="1">
      <alignment horizontal="right" vertical="center"/>
    </xf>
    <xf numFmtId="0" fontId="0" fillId="0" borderId="13" xfId="0" applyBorder="1" applyAlignment="1">
      <alignment horizontal="right" vertical="center"/>
    </xf>
    <xf numFmtId="0" fontId="75" fillId="0" borderId="21" xfId="0" applyFont="1" applyBorder="1" applyAlignment="1">
      <alignment horizontal="right" vertical="center"/>
    </xf>
    <xf numFmtId="0" fontId="75" fillId="0" borderId="22" xfId="0" applyFont="1" applyBorder="1" applyAlignment="1">
      <alignment horizontal="right" vertical="center"/>
    </xf>
    <xf numFmtId="0" fontId="75" fillId="9" borderId="97" xfId="0" applyFont="1" applyFill="1" applyBorder="1" applyAlignment="1">
      <alignment horizontal="left" vertical="center" wrapText="1"/>
    </xf>
    <xf numFmtId="0" fontId="75" fillId="9" borderId="98" xfId="0" applyFont="1" applyFill="1" applyBorder="1" applyAlignment="1">
      <alignment horizontal="left" vertical="center" wrapText="1"/>
    </xf>
    <xf numFmtId="0" fontId="75" fillId="9" borderId="3" xfId="0" applyFont="1" applyFill="1" applyBorder="1" applyAlignment="1">
      <alignment horizontal="left" vertical="center" wrapText="1"/>
    </xf>
    <xf numFmtId="0" fontId="75" fillId="9" borderId="87" xfId="0" applyFont="1" applyFill="1" applyBorder="1" applyAlignment="1">
      <alignment horizontal="left" vertical="center" wrapText="1"/>
    </xf>
    <xf numFmtId="0" fontId="75" fillId="9" borderId="4" xfId="0" applyFont="1" applyFill="1" applyBorder="1" applyAlignment="1">
      <alignment horizontal="left" vertical="center" wrapText="1"/>
    </xf>
    <xf numFmtId="0" fontId="75" fillId="9" borderId="99" xfId="0" applyFont="1" applyFill="1" applyBorder="1" applyAlignment="1">
      <alignment horizontal="left" vertical="center" wrapText="1"/>
    </xf>
    <xf numFmtId="0" fontId="24" fillId="0" borderId="20" xfId="0" applyFont="1" applyBorder="1" applyAlignment="1">
      <alignment horizontal="left" vertical="center" wrapText="1"/>
    </xf>
    <xf numFmtId="0" fontId="24" fillId="0" borderId="30" xfId="0" applyFont="1" applyBorder="1" applyAlignment="1">
      <alignment horizontal="left" vertical="center" wrapText="1"/>
    </xf>
    <xf numFmtId="0" fontId="24" fillId="0" borderId="80" xfId="0" applyFont="1" applyBorder="1" applyAlignment="1">
      <alignment horizontal="left" vertical="center"/>
    </xf>
    <xf numFmtId="0" fontId="24" fillId="0" borderId="20" xfId="0" applyFont="1" applyBorder="1" applyAlignment="1">
      <alignment horizontal="left" vertical="center"/>
    </xf>
    <xf numFmtId="0" fontId="24" fillId="0" borderId="30" xfId="0" applyFont="1" applyBorder="1" applyAlignment="1">
      <alignment horizontal="left" vertical="center"/>
    </xf>
    <xf numFmtId="0" fontId="75" fillId="0" borderId="37" xfId="0" applyFont="1" applyBorder="1" applyAlignment="1">
      <alignment horizontal="left" vertical="center" wrapText="1"/>
    </xf>
    <xf numFmtId="0" fontId="24" fillId="0" borderId="23" xfId="0" applyFont="1" applyBorder="1" applyAlignment="1">
      <alignment horizontal="left" vertical="center" wrapText="1"/>
    </xf>
    <xf numFmtId="0" fontId="24" fillId="0" borderId="31" xfId="0" applyFont="1" applyBorder="1" applyAlignment="1">
      <alignment horizontal="left" vertical="center" wrapText="1"/>
    </xf>
    <xf numFmtId="0" fontId="24" fillId="0" borderId="67" xfId="0" applyFont="1" applyBorder="1" applyAlignment="1">
      <alignment horizontal="left" vertical="center"/>
    </xf>
    <xf numFmtId="0" fontId="75" fillId="0" borderId="41" xfId="0" applyFont="1" applyBorder="1" applyAlignment="1">
      <alignment horizontal="left" vertical="center"/>
    </xf>
    <xf numFmtId="0" fontId="75" fillId="0" borderId="71" xfId="0" applyFont="1" applyBorder="1" applyAlignment="1">
      <alignment horizontal="left" vertical="center"/>
    </xf>
    <xf numFmtId="0" fontId="75" fillId="0" borderId="36" xfId="0" applyFont="1" applyBorder="1" applyAlignment="1">
      <alignment horizontal="left" vertical="center" wrapText="1"/>
    </xf>
    <xf numFmtId="0" fontId="24" fillId="0" borderId="27" xfId="0" applyFont="1" applyBorder="1" applyAlignment="1">
      <alignment horizontal="left" vertical="center" wrapText="1"/>
    </xf>
    <xf numFmtId="0" fontId="24" fillId="0" borderId="0" xfId="0" applyFont="1" applyAlignment="1">
      <alignment horizontal="left" vertical="center" wrapText="1"/>
    </xf>
    <xf numFmtId="0" fontId="24" fillId="0" borderId="1" xfId="0" applyFont="1" applyBorder="1" applyAlignment="1">
      <alignment horizontal="left" vertical="center"/>
    </xf>
    <xf numFmtId="0" fontId="24" fillId="0" borderId="27" xfId="0" applyFont="1" applyBorder="1" applyAlignment="1">
      <alignment horizontal="left" vertical="center"/>
    </xf>
    <xf numFmtId="0" fontId="24" fillId="0" borderId="0" xfId="0" applyFont="1" applyAlignment="1">
      <alignment horizontal="left" vertical="center"/>
    </xf>
    <xf numFmtId="0" fontId="75" fillId="9" borderId="8" xfId="0" applyFont="1" applyFill="1" applyBorder="1" applyAlignment="1">
      <alignment vertical="center"/>
    </xf>
    <xf numFmtId="0" fontId="75" fillId="9" borderId="77" xfId="13" applyFont="1" applyFill="1" applyBorder="1">
      <alignment vertical="center"/>
    </xf>
    <xf numFmtId="0" fontId="75" fillId="0" borderId="38" xfId="0" applyFont="1" applyBorder="1" applyAlignment="1">
      <alignment horizontal="left" vertical="center" wrapText="1"/>
    </xf>
    <xf numFmtId="0" fontId="75" fillId="9" borderId="8" xfId="0" applyFont="1" applyFill="1" applyBorder="1" applyAlignment="1">
      <alignment horizontal="left" vertical="center" shrinkToFit="1"/>
    </xf>
    <xf numFmtId="0" fontId="75" fillId="9" borderId="77" xfId="0" applyFont="1" applyFill="1" applyBorder="1" applyAlignment="1">
      <alignment horizontal="left" vertical="center" shrinkToFit="1"/>
    </xf>
    <xf numFmtId="0" fontId="75" fillId="0" borderId="25" xfId="0" applyFont="1" applyBorder="1" applyAlignment="1">
      <alignment horizontal="left" vertical="center" wrapText="1"/>
    </xf>
    <xf numFmtId="0" fontId="75" fillId="0" borderId="35" xfId="0" applyFont="1" applyBorder="1" applyAlignment="1">
      <alignment horizontal="left" vertical="center" wrapText="1"/>
    </xf>
    <xf numFmtId="0" fontId="75" fillId="0" borderId="35" xfId="0" applyFont="1" applyBorder="1" applyAlignment="1">
      <alignment horizontal="left" vertical="center"/>
    </xf>
    <xf numFmtId="0" fontId="75" fillId="0" borderId="70" xfId="0" applyFont="1" applyBorder="1" applyAlignment="1">
      <alignment horizontal="left" vertical="center"/>
    </xf>
    <xf numFmtId="0" fontId="24" fillId="0" borderId="19" xfId="0" applyFont="1" applyBorder="1" applyAlignment="1">
      <alignment horizontal="left" vertical="center" wrapText="1"/>
    </xf>
    <xf numFmtId="0" fontId="24" fillId="0" borderId="29" xfId="0" applyFont="1" applyBorder="1" applyAlignment="1">
      <alignment horizontal="left" vertical="center" wrapText="1"/>
    </xf>
    <xf numFmtId="0" fontId="24" fillId="0" borderId="79" xfId="0" applyFont="1" applyBorder="1" applyAlignment="1">
      <alignment horizontal="left" vertical="center"/>
    </xf>
    <xf numFmtId="0" fontId="75" fillId="0" borderId="75" xfId="0" applyFont="1" applyBorder="1" applyAlignment="1">
      <alignment vertical="center" wrapText="1"/>
    </xf>
    <xf numFmtId="0" fontId="75" fillId="0" borderId="76" xfId="0" applyFont="1" applyBorder="1" applyAlignment="1">
      <alignment vertical="center" wrapText="1"/>
    </xf>
    <xf numFmtId="0" fontId="75" fillId="0" borderId="31" xfId="0" applyFont="1" applyBorder="1" applyAlignment="1">
      <alignment horizontal="left" vertical="center" wrapText="1"/>
    </xf>
    <xf numFmtId="0" fontId="75" fillId="0" borderId="61" xfId="0" applyFont="1" applyBorder="1" applyAlignment="1">
      <alignment horizontal="left" vertical="center" wrapText="1"/>
    </xf>
    <xf numFmtId="0" fontId="75" fillId="9" borderId="74" xfId="0" applyFont="1" applyFill="1" applyBorder="1" applyAlignment="1">
      <alignment vertical="center"/>
    </xf>
    <xf numFmtId="0" fontId="75" fillId="9" borderId="35" xfId="0" applyFont="1" applyFill="1" applyBorder="1" applyAlignment="1">
      <alignment vertical="center"/>
    </xf>
    <xf numFmtId="0" fontId="75" fillId="9" borderId="65" xfId="0" applyFont="1" applyFill="1" applyBorder="1" applyAlignment="1">
      <alignment vertical="center"/>
    </xf>
    <xf numFmtId="0" fontId="75" fillId="0" borderId="27" xfId="0" applyFont="1" applyBorder="1" applyAlignment="1">
      <alignment vertical="center"/>
    </xf>
    <xf numFmtId="0" fontId="75" fillId="0" borderId="0" xfId="0" applyFont="1" applyAlignment="1">
      <alignment vertical="center"/>
    </xf>
    <xf numFmtId="0" fontId="75" fillId="0" borderId="1" xfId="0" applyFont="1" applyBorder="1" applyAlignment="1">
      <alignment vertical="center"/>
    </xf>
    <xf numFmtId="0" fontId="75" fillId="0" borderId="31" xfId="0" applyFont="1" applyBorder="1" applyAlignment="1">
      <alignment vertical="center"/>
    </xf>
    <xf numFmtId="0" fontId="75" fillId="0" borderId="37" xfId="0" applyFont="1" applyBorder="1" applyAlignment="1">
      <alignment vertical="center"/>
    </xf>
    <xf numFmtId="0" fontId="75" fillId="0" borderId="61" xfId="0" applyFont="1" applyBorder="1" applyAlignment="1">
      <alignment vertical="center"/>
    </xf>
    <xf numFmtId="0" fontId="75" fillId="0" borderId="77" xfId="13" applyFont="1" applyBorder="1">
      <alignment vertical="center"/>
    </xf>
    <xf numFmtId="0" fontId="75" fillId="0" borderId="55" xfId="13" applyFont="1" applyBorder="1">
      <alignment vertical="center"/>
    </xf>
    <xf numFmtId="0" fontId="75" fillId="0" borderId="100" xfId="0" applyFont="1" applyBorder="1" applyAlignment="1">
      <alignment vertical="center"/>
    </xf>
    <xf numFmtId="0" fontId="75" fillId="0" borderId="78" xfId="0" applyFont="1" applyBorder="1" applyAlignment="1">
      <alignment vertical="center"/>
    </xf>
    <xf numFmtId="0" fontId="24" fillId="9" borderId="74" xfId="0" applyFont="1" applyFill="1" applyBorder="1" applyAlignment="1">
      <alignment vertical="center"/>
    </xf>
    <xf numFmtId="0" fontId="24" fillId="9" borderId="35" xfId="0" applyFont="1" applyFill="1" applyBorder="1" applyAlignment="1">
      <alignment vertical="center"/>
    </xf>
    <xf numFmtId="0" fontId="24" fillId="9" borderId="65" xfId="0" applyFont="1" applyFill="1" applyBorder="1" applyAlignment="1">
      <alignment vertical="center"/>
    </xf>
    <xf numFmtId="0" fontId="24" fillId="0" borderId="4" xfId="0" applyFont="1" applyBorder="1" applyAlignment="1">
      <alignment horizontal="left" vertical="center" wrapText="1"/>
    </xf>
    <xf numFmtId="0" fontId="24" fillId="0" borderId="24" xfId="0" applyFont="1" applyBorder="1" applyAlignment="1">
      <alignment horizontal="left" vertical="center" wrapText="1"/>
    </xf>
    <xf numFmtId="0" fontId="0" fillId="0" borderId="24" xfId="0" applyBorder="1" applyAlignment="1">
      <alignment vertical="center"/>
    </xf>
    <xf numFmtId="0" fontId="0" fillId="0" borderId="66" xfId="0" applyBorder="1" applyAlignment="1">
      <alignment vertical="center"/>
    </xf>
    <xf numFmtId="0" fontId="75" fillId="9" borderId="8" xfId="0" applyFont="1" applyFill="1" applyBorder="1" applyAlignment="1">
      <alignment vertical="center" shrinkToFit="1"/>
    </xf>
    <xf numFmtId="0" fontId="75" fillId="9" borderId="77" xfId="0" applyFont="1" applyFill="1" applyBorder="1" applyAlignment="1">
      <alignment vertical="center" shrinkToFit="1"/>
    </xf>
    <xf numFmtId="0" fontId="75" fillId="0" borderId="62" xfId="0" applyFont="1" applyBorder="1" applyAlignment="1">
      <alignment horizontal="left" vertical="center" wrapText="1"/>
    </xf>
    <xf numFmtId="0" fontId="75" fillId="0" borderId="30" xfId="0" applyFont="1" applyBorder="1" applyAlignment="1">
      <alignment horizontal="left" vertical="center" wrapText="1"/>
    </xf>
    <xf numFmtId="0" fontId="75" fillId="0" borderId="59" xfId="0" applyFont="1" applyBorder="1" applyAlignment="1">
      <alignment horizontal="left" vertical="center" wrapText="1"/>
    </xf>
    <xf numFmtId="0" fontId="75" fillId="0" borderId="96" xfId="0" applyFont="1" applyBorder="1" applyAlignment="1">
      <alignment horizontal="left" vertical="center"/>
    </xf>
    <xf numFmtId="0" fontId="75" fillId="0" borderId="59" xfId="0" applyFont="1" applyBorder="1" applyAlignment="1">
      <alignment horizontal="left" vertical="center"/>
    </xf>
    <xf numFmtId="0" fontId="75" fillId="0" borderId="30" xfId="0" applyFont="1" applyBorder="1" applyAlignment="1">
      <alignment horizontal="left" vertical="center"/>
    </xf>
    <xf numFmtId="0" fontId="75" fillId="0" borderId="64" xfId="0" applyFont="1" applyBorder="1" applyAlignment="1">
      <alignment horizontal="left" vertical="center"/>
    </xf>
    <xf numFmtId="0" fontId="75" fillId="0" borderId="31" xfId="0" applyFont="1" applyBorder="1" applyAlignment="1">
      <alignment horizontal="left" vertical="center"/>
    </xf>
    <xf numFmtId="0" fontId="75" fillId="0" borderId="61" xfId="0" applyFont="1" applyBorder="1" applyAlignment="1">
      <alignment horizontal="left" vertical="center"/>
    </xf>
    <xf numFmtId="0" fontId="75" fillId="0" borderId="73" xfId="0" applyFont="1" applyBorder="1" applyAlignment="1">
      <alignment vertical="center" shrinkToFit="1"/>
    </xf>
    <xf numFmtId="0" fontId="75" fillId="0" borderId="72" xfId="0" applyFont="1" applyBorder="1" applyAlignment="1">
      <alignment vertical="center" shrinkToFit="1"/>
    </xf>
    <xf numFmtId="0" fontId="75" fillId="0" borderId="33" xfId="0" applyFont="1" applyBorder="1" applyAlignment="1">
      <alignment horizontal="left" vertical="center" wrapText="1"/>
    </xf>
    <xf numFmtId="0" fontId="75" fillId="0" borderId="41" xfId="0" applyFont="1" applyBorder="1" applyAlignment="1">
      <alignment horizontal="left" vertical="center" wrapText="1"/>
    </xf>
    <xf numFmtId="0" fontId="75" fillId="0" borderId="64" xfId="0" applyFont="1" applyBorder="1" applyAlignment="1">
      <alignment horizontal="left" vertical="center" wrapText="1"/>
    </xf>
    <xf numFmtId="0" fontId="75" fillId="0" borderId="72" xfId="0" applyFont="1" applyBorder="1" applyAlignment="1">
      <alignment horizontal="left" vertical="center" wrapText="1"/>
    </xf>
    <xf numFmtId="0" fontId="75" fillId="9" borderId="8" xfId="0" applyFont="1" applyFill="1" applyBorder="1" applyAlignment="1">
      <alignment horizontal="left" vertical="center"/>
    </xf>
    <xf numFmtId="0" fontId="75" fillId="9" borderId="25" xfId="0" applyFont="1" applyFill="1" applyBorder="1" applyAlignment="1">
      <alignment horizontal="left" vertical="center"/>
    </xf>
    <xf numFmtId="0" fontId="75" fillId="9" borderId="77" xfId="0" applyFont="1" applyFill="1" applyBorder="1" applyAlignment="1">
      <alignment horizontal="left" vertical="center"/>
    </xf>
    <xf numFmtId="0" fontId="75" fillId="0" borderId="100" xfId="0" applyFont="1" applyBorder="1" applyAlignment="1">
      <alignment horizontal="left" vertical="center"/>
    </xf>
    <xf numFmtId="0" fontId="75" fillId="0" borderId="25" xfId="0" applyFont="1" applyBorder="1" applyAlignment="1">
      <alignment horizontal="left" vertical="center"/>
    </xf>
    <xf numFmtId="0" fontId="75" fillId="0" borderId="100" xfId="0" applyFont="1" applyBorder="1" applyAlignment="1">
      <alignment horizontal="left" vertical="center" wrapText="1"/>
    </xf>
    <xf numFmtId="0" fontId="75" fillId="9" borderId="74" xfId="0" applyFont="1" applyFill="1" applyBorder="1" applyAlignment="1">
      <alignment horizontal="left" vertical="center"/>
    </xf>
    <xf numFmtId="0" fontId="75" fillId="9" borderId="35" xfId="0" applyFont="1" applyFill="1" applyBorder="1" applyAlignment="1">
      <alignment horizontal="left" vertical="center"/>
    </xf>
    <xf numFmtId="0" fontId="75" fillId="9" borderId="65" xfId="0" applyFont="1" applyFill="1" applyBorder="1" applyAlignment="1">
      <alignment horizontal="left" vertical="center"/>
    </xf>
    <xf numFmtId="0" fontId="75" fillId="0" borderId="3" xfId="0" applyFont="1" applyBorder="1" applyAlignment="1">
      <alignment horizontal="left" vertical="center"/>
    </xf>
    <xf numFmtId="0" fontId="75" fillId="0" borderId="12" xfId="0" applyFont="1" applyBorder="1" applyAlignment="1">
      <alignment vertical="center"/>
    </xf>
    <xf numFmtId="0" fontId="75" fillId="0" borderId="72" xfId="0" applyFont="1" applyBorder="1" applyAlignment="1">
      <alignment vertical="center"/>
    </xf>
    <xf numFmtId="0" fontId="75" fillId="0" borderId="20" xfId="0" applyFont="1" applyBorder="1" applyAlignment="1">
      <alignment vertical="center"/>
    </xf>
    <xf numFmtId="0" fontId="75" fillId="0" borderId="30" xfId="0" applyFont="1" applyBorder="1" applyAlignment="1">
      <alignment horizontal="center" vertical="center"/>
    </xf>
    <xf numFmtId="0" fontId="75" fillId="0" borderId="36" xfId="0" applyFont="1" applyBorder="1" applyAlignment="1">
      <alignment horizontal="center" vertical="center"/>
    </xf>
    <xf numFmtId="0" fontId="75" fillId="0" borderId="72" xfId="0" applyFont="1" applyBorder="1" applyAlignment="1">
      <alignment horizontal="center" vertical="center"/>
    </xf>
    <xf numFmtId="0" fontId="75" fillId="0" borderId="30" xfId="0" applyFont="1" applyBorder="1" applyAlignment="1">
      <alignment vertical="center"/>
    </xf>
    <xf numFmtId="0" fontId="75" fillId="0" borderId="59" xfId="0" applyFont="1" applyBorder="1" applyAlignment="1">
      <alignment vertical="center"/>
    </xf>
    <xf numFmtId="0" fontId="75" fillId="0" borderId="15" xfId="0" applyFont="1" applyBorder="1" applyAlignment="1">
      <alignment vertical="center"/>
    </xf>
    <xf numFmtId="0" fontId="75" fillId="0" borderId="86" xfId="0" applyFont="1" applyBorder="1" applyAlignment="1">
      <alignment vertical="center"/>
    </xf>
    <xf numFmtId="0" fontId="75" fillId="0" borderId="21" xfId="0" applyFont="1" applyBorder="1" applyAlignment="1">
      <alignment vertical="center"/>
    </xf>
    <xf numFmtId="0" fontId="75" fillId="0" borderId="13" xfId="0" applyFont="1" applyBorder="1" applyAlignment="1">
      <alignment vertical="center"/>
    </xf>
    <xf numFmtId="0" fontId="75" fillId="0" borderId="76" xfId="0" applyFont="1" applyBorder="1" applyAlignment="1">
      <alignment vertical="center"/>
    </xf>
    <xf numFmtId="0" fontId="75" fillId="0" borderId="23" xfId="0" applyFont="1" applyBorder="1" applyAlignment="1">
      <alignment vertical="center"/>
    </xf>
    <xf numFmtId="0" fontId="75" fillId="0" borderId="31" xfId="0" applyFont="1" applyBorder="1" applyAlignment="1">
      <alignment horizontal="center" vertical="center"/>
    </xf>
    <xf numFmtId="0" fontId="75" fillId="0" borderId="37" xfId="0" applyFont="1" applyBorder="1" applyAlignment="1">
      <alignment horizontal="center" vertical="center"/>
    </xf>
    <xf numFmtId="0" fontId="75" fillId="0" borderId="76" xfId="0" applyFont="1" applyBorder="1" applyAlignment="1">
      <alignment horizontal="center" vertical="center"/>
    </xf>
    <xf numFmtId="0" fontId="75" fillId="0" borderId="73" xfId="0" applyFont="1" applyBorder="1" applyAlignment="1">
      <alignment vertical="center" wrapText="1"/>
    </xf>
    <xf numFmtId="0" fontId="75" fillId="0" borderId="36" xfId="0" applyFont="1" applyBorder="1" applyAlignment="1">
      <alignment vertical="center" wrapText="1"/>
    </xf>
    <xf numFmtId="0" fontId="75" fillId="0" borderId="72" xfId="0" applyFont="1" applyBorder="1" applyAlignment="1">
      <alignment vertical="center" wrapText="1"/>
    </xf>
    <xf numFmtId="0" fontId="75" fillId="0" borderId="30" xfId="0" applyFont="1" applyBorder="1" applyAlignment="1">
      <alignment vertical="center" wrapText="1"/>
    </xf>
    <xf numFmtId="0" fontId="75" fillId="0" borderId="59" xfId="0" applyFont="1" applyBorder="1" applyAlignment="1">
      <alignment vertical="center" wrapText="1"/>
    </xf>
    <xf numFmtId="0" fontId="0" fillId="0" borderId="30" xfId="0" applyBorder="1" applyAlignment="1">
      <alignment horizontal="left" vertical="center" shrinkToFit="1"/>
    </xf>
    <xf numFmtId="0" fontId="0" fillId="0" borderId="36" xfId="0" applyBorder="1" applyAlignment="1">
      <alignment horizontal="left" vertical="center" shrinkToFit="1"/>
    </xf>
    <xf numFmtId="0" fontId="75" fillId="9" borderId="31" xfId="0" applyFont="1" applyFill="1" applyBorder="1" applyAlignment="1">
      <alignment horizontal="left" vertical="center"/>
    </xf>
    <xf numFmtId="0" fontId="75" fillId="9" borderId="76" xfId="0" applyFont="1" applyFill="1" applyBorder="1" applyAlignment="1">
      <alignment horizontal="left" vertical="center"/>
    </xf>
    <xf numFmtId="0" fontId="0" fillId="0" borderId="30" xfId="0" applyBorder="1" applyAlignment="1">
      <alignment vertical="center" shrinkToFit="1"/>
    </xf>
    <xf numFmtId="0" fontId="0" fillId="0" borderId="59" xfId="0" applyBorder="1" applyAlignment="1">
      <alignment vertical="center" shrinkToFit="1"/>
    </xf>
    <xf numFmtId="0" fontId="75" fillId="9" borderId="70" xfId="0" applyFont="1" applyFill="1" applyBorder="1" applyAlignment="1">
      <alignment vertical="center"/>
    </xf>
    <xf numFmtId="0" fontId="75" fillId="9" borderId="29" xfId="0" applyFont="1" applyFill="1" applyBorder="1" applyAlignment="1">
      <alignment horizontal="center" vertical="center"/>
    </xf>
    <xf numFmtId="0" fontId="75" fillId="9" borderId="35" xfId="0" applyFont="1" applyFill="1" applyBorder="1" applyAlignment="1">
      <alignment horizontal="center" vertical="center"/>
    </xf>
    <xf numFmtId="0" fontId="75" fillId="9" borderId="70" xfId="0" applyFont="1" applyFill="1" applyBorder="1" applyAlignment="1">
      <alignment horizontal="center" vertical="center"/>
    </xf>
    <xf numFmtId="0" fontId="75" fillId="9" borderId="65" xfId="0" applyFont="1" applyFill="1" applyBorder="1" applyAlignment="1">
      <alignment horizontal="center" vertical="center"/>
    </xf>
    <xf numFmtId="0" fontId="75" fillId="0" borderId="14" xfId="0" applyFont="1" applyBorder="1" applyAlignment="1">
      <alignment vertical="center"/>
    </xf>
    <xf numFmtId="0" fontId="75" fillId="0" borderId="71" xfId="0" applyFont="1" applyBorder="1" applyAlignment="1">
      <alignment vertical="center"/>
    </xf>
    <xf numFmtId="0" fontId="75" fillId="0" borderId="22" xfId="0" applyFont="1" applyBorder="1" applyAlignment="1">
      <alignment vertical="center"/>
    </xf>
    <xf numFmtId="0" fontId="75" fillId="0" borderId="33" xfId="0" applyFont="1" applyBorder="1" applyAlignment="1">
      <alignment vertical="center" wrapText="1"/>
    </xf>
    <xf numFmtId="0" fontId="75" fillId="0" borderId="64" xfId="0" applyFont="1" applyBorder="1" applyAlignment="1">
      <alignment vertical="center" wrapText="1"/>
    </xf>
    <xf numFmtId="0" fontId="77" fillId="0" borderId="30" xfId="0" applyFont="1" applyBorder="1" applyAlignment="1">
      <alignment horizontal="left" vertical="center" shrinkToFit="1"/>
    </xf>
    <xf numFmtId="0" fontId="77" fillId="0" borderId="36" xfId="0" applyFont="1" applyBorder="1" applyAlignment="1">
      <alignment horizontal="left" vertical="center" shrinkToFit="1"/>
    </xf>
    <xf numFmtId="0" fontId="75" fillId="9" borderId="30" xfId="0" applyFont="1" applyFill="1" applyBorder="1" applyAlignment="1">
      <alignment horizontal="left" vertical="center"/>
    </xf>
    <xf numFmtId="0" fontId="75" fillId="9" borderId="72" xfId="0" applyFont="1" applyFill="1" applyBorder="1" applyAlignment="1">
      <alignment horizontal="left" vertical="center"/>
    </xf>
    <xf numFmtId="0" fontId="77" fillId="0" borderId="30" xfId="0" applyFont="1" applyBorder="1" applyAlignment="1">
      <alignment vertical="center" shrinkToFit="1"/>
    </xf>
    <xf numFmtId="0" fontId="77" fillId="0" borderId="59" xfId="0" applyFont="1" applyBorder="1" applyAlignment="1">
      <alignment vertical="center" shrinkToFit="1"/>
    </xf>
    <xf numFmtId="0" fontId="75" fillId="0" borderId="30" xfId="0" applyFont="1" applyBorder="1" applyAlignment="1">
      <alignment horizontal="left" vertical="center" shrinkToFit="1"/>
    </xf>
    <xf numFmtId="0" fontId="75" fillId="0" borderId="36" xfId="0" applyFont="1" applyBorder="1" applyAlignment="1">
      <alignment horizontal="left" vertical="center" shrinkToFit="1"/>
    </xf>
    <xf numFmtId="0" fontId="75" fillId="0" borderId="30" xfId="0" applyFont="1" applyBorder="1" applyAlignment="1">
      <alignment vertical="center" shrinkToFit="1"/>
    </xf>
    <xf numFmtId="0" fontId="75" fillId="0" borderId="59" xfId="0" applyFont="1" applyBorder="1" applyAlignment="1">
      <alignment vertical="center" shrinkToFit="1"/>
    </xf>
    <xf numFmtId="0" fontId="8" fillId="0" borderId="24" xfId="0" applyFont="1" applyBorder="1" applyAlignment="1">
      <alignment horizontal="center" vertical="center"/>
    </xf>
    <xf numFmtId="0" fontId="75" fillId="9" borderId="8" xfId="0" applyFont="1" applyFill="1" applyBorder="1" applyAlignment="1">
      <alignment horizontal="center" vertical="center"/>
    </xf>
    <xf numFmtId="0" fontId="75" fillId="9" borderId="77" xfId="0" applyFont="1" applyFill="1" applyBorder="1" applyAlignment="1">
      <alignment horizontal="center" vertical="center"/>
    </xf>
    <xf numFmtId="182" fontId="75" fillId="0" borderId="100" xfId="0" applyNumberFormat="1" applyFont="1" applyBorder="1" applyAlignment="1">
      <alignment horizontal="left" vertical="center" wrapText="1"/>
    </xf>
    <xf numFmtId="182" fontId="75" fillId="0" borderId="25" xfId="0" applyNumberFormat="1" applyFont="1" applyBorder="1" applyAlignment="1">
      <alignment horizontal="left" vertical="center" wrapText="1"/>
    </xf>
    <xf numFmtId="0" fontId="75" fillId="9" borderId="25" xfId="0" applyFont="1" applyFill="1" applyBorder="1" applyAlignment="1">
      <alignment horizontal="center" vertical="center"/>
    </xf>
    <xf numFmtId="0" fontId="77" fillId="0" borderId="100" xfId="0" applyFont="1" applyBorder="1" applyAlignment="1">
      <alignment horizontal="center" vertical="center"/>
    </xf>
    <xf numFmtId="0" fontId="77" fillId="0" borderId="62" xfId="0" applyFont="1" applyBorder="1" applyAlignment="1">
      <alignment horizontal="center" vertical="center"/>
    </xf>
    <xf numFmtId="0" fontId="77" fillId="0" borderId="100" xfId="0" applyFont="1" applyBorder="1" applyAlignment="1">
      <alignment horizontal="left" vertical="center" wrapText="1"/>
    </xf>
    <xf numFmtId="0" fontId="77" fillId="0" borderId="25" xfId="0" applyFont="1" applyBorder="1" applyAlignment="1">
      <alignment horizontal="left" vertical="center" wrapText="1"/>
    </xf>
    <xf numFmtId="0" fontId="77" fillId="0" borderId="62" xfId="0" applyFont="1" applyBorder="1" applyAlignment="1">
      <alignment horizontal="left" vertical="center" wrapText="1"/>
    </xf>
    <xf numFmtId="0" fontId="77" fillId="0" borderId="29" xfId="0" applyFont="1" applyBorder="1" applyAlignment="1">
      <alignment horizontal="left" vertical="center" shrinkToFit="1"/>
    </xf>
    <xf numFmtId="0" fontId="77" fillId="0" borderId="35" xfId="0" applyFont="1" applyBorder="1" applyAlignment="1">
      <alignment horizontal="left" vertical="center" shrinkToFit="1"/>
    </xf>
    <xf numFmtId="0" fontId="75" fillId="9" borderId="29" xfId="0" applyFont="1" applyFill="1" applyBorder="1" applyAlignment="1">
      <alignment horizontal="left" vertical="center"/>
    </xf>
    <xf numFmtId="0" fontId="75" fillId="9" borderId="70" xfId="0" applyFont="1" applyFill="1" applyBorder="1" applyAlignment="1">
      <alignment horizontal="left" vertical="center"/>
    </xf>
    <xf numFmtId="0" fontId="75" fillId="0" borderId="29" xfId="0" applyFont="1" applyBorder="1" applyAlignment="1">
      <alignment vertical="center" shrinkToFit="1"/>
    </xf>
    <xf numFmtId="0" fontId="75" fillId="0" borderId="65" xfId="0" applyFont="1" applyBorder="1" applyAlignment="1">
      <alignment vertical="center" shrinkToFit="1"/>
    </xf>
    <xf numFmtId="0" fontId="28" fillId="0" borderId="30" xfId="0" applyFont="1" applyBorder="1" applyAlignment="1">
      <alignment horizontal="center" vertical="center"/>
    </xf>
    <xf numFmtId="0" fontId="48" fillId="0" borderId="39" xfId="0" applyFont="1" applyBorder="1" applyAlignment="1">
      <alignment horizontal="left" vertical="center"/>
    </xf>
    <xf numFmtId="0" fontId="48" fillId="0" borderId="34" xfId="0" applyFont="1" applyBorder="1" applyAlignment="1">
      <alignment vertical="top"/>
    </xf>
    <xf numFmtId="0" fontId="48" fillId="0" borderId="39" xfId="0" applyFont="1" applyBorder="1" applyAlignment="1">
      <alignment vertical="top"/>
    </xf>
    <xf numFmtId="0" fontId="48" fillId="0" borderId="86" xfId="0" applyFont="1" applyBorder="1" applyAlignment="1">
      <alignment vertical="top"/>
    </xf>
    <xf numFmtId="0" fontId="48" fillId="0" borderId="27" xfId="0" applyFont="1" applyBorder="1" applyAlignment="1">
      <alignment vertical="top"/>
    </xf>
    <xf numFmtId="0" fontId="48" fillId="0" borderId="0" xfId="0" applyFont="1" applyAlignment="1">
      <alignment vertical="top"/>
    </xf>
    <xf numFmtId="0" fontId="48" fillId="0" borderId="87" xfId="0" applyFont="1" applyBorder="1" applyAlignment="1">
      <alignment vertical="top"/>
    </xf>
    <xf numFmtId="0" fontId="48" fillId="0" borderId="33" xfId="0" applyFont="1" applyBorder="1" applyAlignment="1">
      <alignment vertical="top"/>
    </xf>
    <xf numFmtId="0" fontId="48" fillId="0" borderId="41" xfId="0" applyFont="1" applyBorder="1" applyAlignment="1">
      <alignment vertical="top"/>
    </xf>
    <xf numFmtId="0" fontId="48" fillId="0" borderId="71" xfId="0" applyFont="1" applyBorder="1" applyAlignment="1">
      <alignment vertical="top"/>
    </xf>
    <xf numFmtId="0" fontId="28" fillId="0" borderId="34"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34" xfId="0" applyFont="1" applyBorder="1" applyAlignment="1">
      <alignment horizontal="center" vertical="center"/>
    </xf>
    <xf numFmtId="0" fontId="28" fillId="0" borderId="86" xfId="0" applyFont="1" applyBorder="1" applyAlignment="1">
      <alignment horizontal="center" vertical="center"/>
    </xf>
    <xf numFmtId="0" fontId="71" fillId="0" borderId="0" xfId="0" applyFont="1" applyAlignment="1">
      <alignment horizontal="center" vertical="center"/>
    </xf>
    <xf numFmtId="0" fontId="67" fillId="0" borderId="0" xfId="0" applyFont="1" applyAlignment="1">
      <alignment horizontal="left" vertical="center"/>
    </xf>
    <xf numFmtId="0" fontId="67" fillId="0" borderId="30" xfId="0" applyFont="1" applyBorder="1" applyAlignment="1">
      <alignment horizontal="left" vertical="center" indent="1"/>
    </xf>
    <xf numFmtId="0" fontId="67" fillId="0" borderId="36" xfId="0" applyFont="1" applyBorder="1" applyAlignment="1">
      <alignment horizontal="left" vertical="center" indent="1"/>
    </xf>
    <xf numFmtId="0" fontId="67" fillId="0" borderId="72" xfId="0" applyFont="1" applyBorder="1" applyAlignment="1">
      <alignment horizontal="left" vertical="center" indent="1"/>
    </xf>
    <xf numFmtId="182" fontId="67" fillId="0" borderId="30" xfId="0" applyNumberFormat="1" applyFont="1" applyBorder="1" applyAlignment="1">
      <alignment horizontal="right" vertical="center"/>
    </xf>
    <xf numFmtId="182" fontId="67" fillId="0" borderId="36" xfId="0" applyNumberFormat="1" applyFont="1" applyBorder="1" applyAlignment="1">
      <alignment horizontal="right" vertical="center"/>
    </xf>
    <xf numFmtId="0" fontId="48" fillId="0" borderId="30" xfId="0" applyFont="1" applyBorder="1" applyAlignment="1">
      <alignment horizontal="center" vertical="center"/>
    </xf>
    <xf numFmtId="0" fontId="48" fillId="0" borderId="36" xfId="0" applyFont="1" applyBorder="1" applyAlignment="1">
      <alignment horizontal="center" vertical="center"/>
    </xf>
    <xf numFmtId="0" fontId="48" fillId="0" borderId="0" xfId="0" applyFont="1" applyAlignment="1">
      <alignment vertical="center" wrapText="1"/>
    </xf>
    <xf numFmtId="0" fontId="28" fillId="0" borderId="20" xfId="0" applyFont="1" applyBorder="1" applyAlignment="1">
      <alignment horizontal="center" vertical="center"/>
    </xf>
    <xf numFmtId="0" fontId="28" fillId="0" borderId="39" xfId="0" applyFont="1" applyBorder="1" applyAlignment="1">
      <alignment horizontal="center" vertical="center"/>
    </xf>
    <xf numFmtId="0" fontId="28" fillId="0" borderId="27" xfId="0" applyFont="1" applyBorder="1" applyAlignment="1">
      <alignment horizontal="center" vertical="center"/>
    </xf>
    <xf numFmtId="0" fontId="28" fillId="0" borderId="87" xfId="0" applyFont="1" applyBorder="1" applyAlignment="1">
      <alignment horizontal="center" vertical="center"/>
    </xf>
    <xf numFmtId="0" fontId="28" fillId="0" borderId="33" xfId="0" applyFont="1" applyBorder="1" applyAlignment="1">
      <alignment horizontal="center" vertical="center"/>
    </xf>
    <xf numFmtId="0" fontId="28" fillId="0" borderId="41" xfId="0" applyFont="1" applyBorder="1" applyAlignment="1">
      <alignment horizontal="center" vertical="center"/>
    </xf>
    <xf numFmtId="0" fontId="28" fillId="0" borderId="71" xfId="0" applyFont="1" applyBorder="1" applyAlignment="1">
      <alignment horizontal="center" vertical="center"/>
    </xf>
    <xf numFmtId="0" fontId="28" fillId="0" borderId="41" xfId="0" applyFont="1" applyBorder="1" applyAlignment="1">
      <alignment horizontal="center" vertical="center" shrinkToFit="1"/>
    </xf>
    <xf numFmtId="0" fontId="67" fillId="0" borderId="41" xfId="0" applyFont="1" applyBorder="1" applyAlignment="1">
      <alignment horizontal="left" vertical="center" shrinkToFit="1"/>
    </xf>
    <xf numFmtId="0" fontId="48" fillId="0" borderId="27" xfId="0" applyFont="1" applyBorder="1" applyAlignment="1">
      <alignment horizontal="center" vertical="center"/>
    </xf>
    <xf numFmtId="0" fontId="48" fillId="0" borderId="0" xfId="0" applyFont="1" applyAlignment="1">
      <alignment horizontal="center" vertical="center"/>
    </xf>
    <xf numFmtId="0" fontId="80" fillId="0" borderId="30" xfId="0" applyFont="1" applyBorder="1" applyAlignment="1">
      <alignment vertical="center" shrinkToFit="1"/>
    </xf>
    <xf numFmtId="0" fontId="28" fillId="0" borderId="36" xfId="0" applyFont="1" applyBorder="1" applyAlignment="1">
      <alignment vertical="center" shrinkToFit="1"/>
    </xf>
    <xf numFmtId="0" fontId="48" fillId="0" borderId="0" xfId="0" applyFont="1" applyAlignment="1">
      <alignment horizontal="left" vertical="center"/>
    </xf>
    <xf numFmtId="0" fontId="28" fillId="0" borderId="39" xfId="0" applyFont="1" applyBorder="1" applyAlignment="1">
      <alignment horizontal="center" vertical="center" shrinkToFit="1"/>
    </xf>
    <xf numFmtId="0" fontId="67" fillId="0" borderId="39" xfId="0" applyFont="1" applyBorder="1" applyAlignment="1">
      <alignment horizontal="left" vertical="center" shrinkToFit="1"/>
    </xf>
    <xf numFmtId="0" fontId="67" fillId="0" borderId="0" xfId="0" applyFont="1" applyAlignment="1">
      <alignment horizontal="left" vertical="center" shrinkToFit="1"/>
    </xf>
    <xf numFmtId="0" fontId="70" fillId="0" borderId="0" xfId="0" applyFont="1" applyAlignment="1">
      <alignment vertical="center" shrinkToFit="1"/>
    </xf>
    <xf numFmtId="0" fontId="28" fillId="0" borderId="0" xfId="0" applyFont="1" applyAlignment="1">
      <alignment vertical="center" shrinkToFit="1"/>
    </xf>
    <xf numFmtId="0" fontId="65" fillId="0" borderId="34" xfId="0" applyFont="1" applyBorder="1" applyAlignment="1">
      <alignment horizontal="center" vertical="center" wrapText="1"/>
    </xf>
    <xf numFmtId="0" fontId="65" fillId="0" borderId="86" xfId="0" applyFont="1" applyBorder="1" applyAlignment="1">
      <alignment horizontal="center" vertical="center" wrapText="1"/>
    </xf>
    <xf numFmtId="0" fontId="65" fillId="0" borderId="33" xfId="0" applyFont="1" applyBorder="1" applyAlignment="1">
      <alignment horizontal="center" vertical="center" wrapText="1"/>
    </xf>
    <xf numFmtId="0" fontId="65" fillId="0" borderId="71" xfId="0" applyFont="1" applyBorder="1" applyAlignment="1">
      <alignment horizontal="center" vertical="center" wrapText="1"/>
    </xf>
    <xf numFmtId="176" fontId="70" fillId="0" borderId="0" xfId="0" applyNumberFormat="1" applyFont="1" applyAlignment="1">
      <alignment horizontal="left" vertical="center"/>
    </xf>
    <xf numFmtId="182" fontId="70" fillId="0" borderId="0" xfId="0" applyNumberFormat="1" applyFont="1" applyAlignment="1">
      <alignment horizontal="left" vertical="center"/>
    </xf>
    <xf numFmtId="0" fontId="27" fillId="0" borderId="83" xfId="0" applyFont="1" applyBorder="1" applyAlignment="1">
      <alignment horizontal="left" vertical="center" wrapText="1"/>
    </xf>
    <xf numFmtId="0" fontId="27" fillId="0" borderId="84" xfId="0" applyFont="1" applyBorder="1" applyAlignment="1">
      <alignment horizontal="left" vertical="center" wrapText="1"/>
    </xf>
    <xf numFmtId="0" fontId="27" fillId="0" borderId="85" xfId="0" applyFont="1" applyBorder="1" applyAlignment="1">
      <alignment horizontal="left" vertical="center" wrapText="1"/>
    </xf>
    <xf numFmtId="176" fontId="47" fillId="0" borderId="0" xfId="0" applyNumberFormat="1" applyFont="1" applyAlignment="1">
      <alignment horizontal="center" vertical="center" shrinkToFit="1"/>
    </xf>
    <xf numFmtId="0" fontId="27" fillId="0" borderId="108" xfId="0" applyFont="1" applyBorder="1" applyAlignment="1">
      <alignment horizontal="center" vertical="center" textRotation="255"/>
    </xf>
    <xf numFmtId="0" fontId="27" fillId="0" borderId="82" xfId="0" applyFont="1" applyBorder="1" applyAlignment="1">
      <alignment vertical="center" textRotation="255"/>
    </xf>
    <xf numFmtId="0" fontId="0" fillId="0" borderId="82" xfId="0" applyBorder="1" applyAlignment="1">
      <alignment vertical="center" textRotation="255"/>
    </xf>
    <xf numFmtId="190" fontId="46" fillId="0" borderId="0" xfId="0" quotePrefix="1" applyNumberFormat="1" applyFont="1" applyAlignment="1">
      <alignment horizontal="right" vertical="center"/>
    </xf>
    <xf numFmtId="190" fontId="46" fillId="0" borderId="0" xfId="0" applyNumberFormat="1" applyFont="1" applyAlignment="1">
      <alignment horizontal="right" vertical="center"/>
    </xf>
    <xf numFmtId="0" fontId="27" fillId="0" borderId="84" xfId="0" applyFont="1" applyBorder="1" applyAlignment="1">
      <alignment horizontal="left" vertical="center"/>
    </xf>
    <xf numFmtId="0" fontId="27" fillId="0" borderId="85" xfId="0" applyFont="1" applyBorder="1" applyAlignment="1">
      <alignment horizontal="left" vertical="center"/>
    </xf>
    <xf numFmtId="0" fontId="27" fillId="0" borderId="83" xfId="0" applyFont="1" applyBorder="1" applyAlignment="1">
      <alignment horizontal="center" vertical="center" textRotation="255"/>
    </xf>
    <xf numFmtId="0" fontId="70" fillId="0" borderId="0" xfId="0" applyFont="1" applyAlignment="1">
      <alignment horizontal="left" vertical="center"/>
    </xf>
    <xf numFmtId="182" fontId="70" fillId="0" borderId="0" xfId="0" applyNumberFormat="1" applyFont="1" applyAlignment="1">
      <alignment horizontal="right" vertical="center" shrinkToFit="1"/>
    </xf>
    <xf numFmtId="182" fontId="70" fillId="0" borderId="0" xfId="0" applyNumberFormat="1" applyFont="1" applyAlignment="1">
      <alignment horizontal="right" vertical="center"/>
    </xf>
    <xf numFmtId="176" fontId="70" fillId="0" borderId="0" xfId="0" applyNumberFormat="1" applyFont="1" applyAlignment="1">
      <alignment vertical="top"/>
    </xf>
    <xf numFmtId="182" fontId="65" fillId="0" borderId="0" xfId="0" applyNumberFormat="1" applyFont="1" applyAlignment="1">
      <alignment horizontal="left" vertical="center"/>
    </xf>
    <xf numFmtId="0" fontId="65" fillId="0" borderId="0" xfId="0" applyFont="1" applyAlignment="1">
      <alignment horizontal="left" vertical="center"/>
    </xf>
    <xf numFmtId="0" fontId="28" fillId="0" borderId="39" xfId="0" applyFont="1" applyBorder="1" applyAlignment="1">
      <alignment horizontal="center" vertical="center" wrapText="1"/>
    </xf>
    <xf numFmtId="0" fontId="28" fillId="0" borderId="0" xfId="0" applyFont="1" applyAlignment="1">
      <alignment horizontal="center" vertical="center" wrapText="1"/>
    </xf>
    <xf numFmtId="0" fontId="28" fillId="0" borderId="41" xfId="0" applyFont="1" applyBorder="1" applyAlignment="1">
      <alignment horizontal="center" vertical="center" wrapText="1"/>
    </xf>
    <xf numFmtId="0" fontId="74" fillId="0" borderId="34" xfId="0" applyFont="1" applyBorder="1" applyAlignment="1">
      <alignment horizontal="distributed" vertical="center" wrapText="1"/>
    </xf>
    <xf numFmtId="0" fontId="74" fillId="0" borderId="39" xfId="0" applyFont="1" applyBorder="1" applyAlignment="1">
      <alignment horizontal="distributed" vertical="center" wrapText="1"/>
    </xf>
    <xf numFmtId="0" fontId="74" fillId="0" borderId="86" xfId="0" applyFont="1" applyBorder="1" applyAlignment="1">
      <alignment horizontal="distributed" vertical="center" wrapText="1"/>
    </xf>
    <xf numFmtId="0" fontId="74" fillId="0" borderId="33" xfId="0" applyFont="1" applyBorder="1" applyAlignment="1">
      <alignment horizontal="distributed" vertical="center" wrapText="1"/>
    </xf>
    <xf numFmtId="0" fontId="74" fillId="0" borderId="41" xfId="0" applyFont="1" applyBorder="1" applyAlignment="1">
      <alignment horizontal="distributed" vertical="center" wrapText="1"/>
    </xf>
    <xf numFmtId="0" fontId="74" fillId="0" borderId="71" xfId="0" applyFont="1" applyBorder="1" applyAlignment="1">
      <alignment horizontal="distributed" vertical="center" wrapText="1"/>
    </xf>
    <xf numFmtId="0" fontId="28" fillId="0" borderId="34" xfId="0" applyFont="1" applyBorder="1" applyAlignment="1">
      <alignment vertical="center"/>
    </xf>
    <xf numFmtId="0" fontId="28" fillId="0" borderId="39" xfId="0" applyFont="1" applyBorder="1" applyAlignment="1">
      <alignment vertical="center"/>
    </xf>
    <xf numFmtId="0" fontId="28" fillId="0" borderId="33" xfId="0" applyFont="1" applyBorder="1" applyAlignment="1">
      <alignment vertical="center"/>
    </xf>
    <xf numFmtId="0" fontId="28" fillId="0" borderId="41" xfId="0" applyFont="1" applyBorder="1" applyAlignment="1">
      <alignment vertical="center"/>
    </xf>
    <xf numFmtId="0" fontId="36" fillId="0" borderId="0" xfId="0" applyFont="1" applyAlignment="1">
      <alignment vertical="top" wrapText="1"/>
    </xf>
    <xf numFmtId="0" fontId="74" fillId="0" borderId="34" xfId="0" applyFont="1" applyBorder="1" applyAlignment="1">
      <alignment horizontal="center" vertical="center" wrapText="1"/>
    </xf>
    <xf numFmtId="0" fontId="74" fillId="0" borderId="39" xfId="0" applyFont="1" applyBorder="1" applyAlignment="1">
      <alignment horizontal="center" vertical="center" wrapText="1"/>
    </xf>
    <xf numFmtId="0" fontId="74" fillId="0" borderId="86" xfId="0" applyFont="1" applyBorder="1" applyAlignment="1">
      <alignment horizontal="center" vertical="center" wrapText="1"/>
    </xf>
    <xf numFmtId="0" fontId="74" fillId="0" borderId="27" xfId="0" applyFont="1" applyBorder="1" applyAlignment="1">
      <alignment horizontal="center" vertical="center" wrapText="1"/>
    </xf>
    <xf numFmtId="0" fontId="74" fillId="0" borderId="0" xfId="0" applyFont="1" applyAlignment="1">
      <alignment horizontal="center" vertical="center" wrapText="1"/>
    </xf>
    <xf numFmtId="0" fontId="74" fillId="0" borderId="87" xfId="0" applyFont="1" applyBorder="1" applyAlignment="1">
      <alignment horizontal="center" vertical="center" wrapText="1"/>
    </xf>
    <xf numFmtId="0" fontId="74" fillId="0" borderId="33" xfId="0" applyFont="1" applyBorder="1" applyAlignment="1">
      <alignment horizontal="center" vertical="center" wrapText="1"/>
    </xf>
    <xf numFmtId="0" fontId="74" fillId="0" borderId="41" xfId="0" applyFont="1" applyBorder="1" applyAlignment="1">
      <alignment horizontal="center" vertical="center" wrapText="1"/>
    </xf>
    <xf numFmtId="0" fontId="74" fillId="0" borderId="71" xfId="0" applyFont="1" applyBorder="1" applyAlignment="1">
      <alignment horizontal="center" vertical="center" wrapText="1"/>
    </xf>
    <xf numFmtId="0" fontId="74" fillId="0" borderId="34" xfId="0" applyFont="1" applyBorder="1" applyAlignment="1">
      <alignment horizontal="center" vertical="center"/>
    </xf>
    <xf numFmtId="0" fontId="74" fillId="0" borderId="39" xfId="0" applyFont="1" applyBorder="1" applyAlignment="1">
      <alignment horizontal="center" vertical="center"/>
    </xf>
    <xf numFmtId="0" fontId="74" fillId="0" borderId="86" xfId="0" applyFont="1" applyBorder="1" applyAlignment="1">
      <alignment horizontal="center" vertical="center"/>
    </xf>
    <xf numFmtId="0" fontId="74" fillId="0" borderId="27" xfId="0" applyFont="1" applyBorder="1" applyAlignment="1">
      <alignment horizontal="center" vertical="center"/>
    </xf>
    <xf numFmtId="0" fontId="74" fillId="0" borderId="0" xfId="0" applyFont="1" applyAlignment="1">
      <alignment horizontal="center" vertical="center"/>
    </xf>
    <xf numFmtId="0" fontId="74" fillId="0" borderId="87" xfId="0" applyFont="1" applyBorder="1" applyAlignment="1">
      <alignment horizontal="center" vertical="center"/>
    </xf>
    <xf numFmtId="0" fontId="74" fillId="0" borderId="33" xfId="0" applyFont="1" applyBorder="1" applyAlignment="1">
      <alignment horizontal="center" vertical="center"/>
    </xf>
    <xf numFmtId="0" fontId="74" fillId="0" borderId="41" xfId="0" applyFont="1" applyBorder="1" applyAlignment="1">
      <alignment horizontal="center" vertical="center"/>
    </xf>
    <xf numFmtId="0" fontId="74" fillId="0" borderId="71" xfId="0" applyFont="1" applyBorder="1" applyAlignment="1">
      <alignment horizontal="center" vertical="center"/>
    </xf>
    <xf numFmtId="0" fontId="74" fillId="0" borderId="34" xfId="0" applyFont="1" applyBorder="1" applyAlignment="1">
      <alignment horizontal="distributed" vertical="center"/>
    </xf>
    <xf numFmtId="0" fontId="28" fillId="0" borderId="39" xfId="0" applyFont="1" applyBorder="1" applyAlignment="1">
      <alignment horizontal="distributed" vertical="center"/>
    </xf>
    <xf numFmtId="0" fontId="28" fillId="0" borderId="86" xfId="0" applyFont="1" applyBorder="1" applyAlignment="1">
      <alignment horizontal="distributed" vertical="center"/>
    </xf>
    <xf numFmtId="0" fontId="28" fillId="0" borderId="33" xfId="0" applyFont="1" applyBorder="1" applyAlignment="1">
      <alignment horizontal="distributed" vertical="center"/>
    </xf>
    <xf numFmtId="0" fontId="28" fillId="0" borderId="71" xfId="0" applyFont="1" applyBorder="1" applyAlignment="1">
      <alignment horizontal="distributed" vertical="center"/>
    </xf>
    <xf numFmtId="0" fontId="68" fillId="0" borderId="39" xfId="0" applyFont="1" applyBorder="1" applyAlignment="1">
      <alignment horizontal="distributed" vertical="center" wrapText="1"/>
    </xf>
    <xf numFmtId="0" fontId="68" fillId="0" borderId="41" xfId="0" applyFont="1" applyBorder="1" applyAlignment="1">
      <alignment horizontal="distributed" vertical="center" wrapText="1"/>
    </xf>
    <xf numFmtId="0" fontId="74" fillId="0" borderId="39" xfId="0" applyFont="1" applyBorder="1" applyAlignment="1">
      <alignment horizontal="distributed" vertical="center"/>
    </xf>
    <xf numFmtId="0" fontId="74" fillId="0" borderId="41" xfId="0" applyFont="1" applyBorder="1" applyAlignment="1">
      <alignment horizontal="distributed" vertical="center"/>
    </xf>
    <xf numFmtId="0" fontId="83" fillId="0" borderId="39" xfId="0" applyFont="1" applyBorder="1" applyAlignment="1">
      <alignment horizontal="distributed" vertical="center" wrapText="1"/>
    </xf>
    <xf numFmtId="0" fontId="83" fillId="0" borderId="41" xfId="0" applyFont="1" applyBorder="1" applyAlignment="1">
      <alignment horizontal="distributed" vertical="center" wrapText="1"/>
    </xf>
    <xf numFmtId="0" fontId="68" fillId="0" borderId="34" xfId="0" applyFont="1" applyBorder="1" applyAlignment="1">
      <alignment horizontal="distributed" vertical="center"/>
    </xf>
    <xf numFmtId="0" fontId="68" fillId="0" borderId="39" xfId="0" applyFont="1" applyBorder="1" applyAlignment="1">
      <alignment horizontal="distributed" vertical="center"/>
    </xf>
    <xf numFmtId="0" fontId="68" fillId="0" borderId="33" xfId="0" applyFont="1" applyBorder="1" applyAlignment="1">
      <alignment horizontal="distributed" vertical="center"/>
    </xf>
    <xf numFmtId="0" fontId="68" fillId="0" borderId="41" xfId="0" applyFont="1" applyBorder="1" applyAlignment="1">
      <alignment horizontal="distributed" vertical="center"/>
    </xf>
    <xf numFmtId="0" fontId="84" fillId="0" borderId="39" xfId="0" applyFont="1" applyBorder="1" applyAlignment="1">
      <alignment horizontal="distributed" vertical="center"/>
    </xf>
    <xf numFmtId="0" fontId="84" fillId="0" borderId="41" xfId="0" applyFont="1" applyBorder="1" applyAlignment="1">
      <alignment horizontal="distributed" vertical="center"/>
    </xf>
    <xf numFmtId="0" fontId="74" fillId="0" borderId="0" xfId="0" applyFont="1" applyAlignment="1">
      <alignment horizontal="distributed" vertical="center" wrapText="1"/>
    </xf>
    <xf numFmtId="0" fontId="28" fillId="0" borderId="34" xfId="0" applyFont="1" applyBorder="1" applyAlignment="1">
      <alignment vertical="center" wrapText="1"/>
    </xf>
    <xf numFmtId="0" fontId="28" fillId="0" borderId="39" xfId="0" applyFont="1" applyBorder="1" applyAlignment="1">
      <alignment vertical="center" wrapText="1"/>
    </xf>
    <xf numFmtId="0" fontId="28" fillId="0" borderId="86" xfId="0" applyFont="1" applyBorder="1" applyAlignment="1">
      <alignment vertical="center" wrapText="1"/>
    </xf>
    <xf numFmtId="0" fontId="28" fillId="0" borderId="33" xfId="0" applyFont="1" applyBorder="1" applyAlignment="1">
      <alignment vertical="center" wrapText="1"/>
    </xf>
    <xf numFmtId="0" fontId="28" fillId="0" borderId="71" xfId="0" applyFont="1" applyBorder="1" applyAlignment="1">
      <alignment vertical="center" wrapText="1"/>
    </xf>
    <xf numFmtId="0" fontId="67" fillId="0" borderId="34" xfId="0" applyFont="1" applyBorder="1" applyAlignment="1">
      <alignment vertical="center"/>
    </xf>
    <xf numFmtId="0" fontId="67" fillId="0" borderId="39" xfId="0" applyFont="1" applyBorder="1" applyAlignment="1">
      <alignment vertical="center"/>
    </xf>
    <xf numFmtId="0" fontId="67" fillId="0" borderId="86" xfId="0" applyFont="1" applyBorder="1" applyAlignment="1">
      <alignment vertical="center"/>
    </xf>
    <xf numFmtId="0" fontId="67" fillId="0" borderId="33" xfId="0" applyFont="1" applyBorder="1" applyAlignment="1">
      <alignment vertical="center"/>
    </xf>
    <xf numFmtId="0" fontId="67" fillId="0" borderId="41" xfId="0" applyFont="1" applyBorder="1" applyAlignment="1">
      <alignment vertical="center"/>
    </xf>
    <xf numFmtId="0" fontId="67" fillId="0" borderId="71" xfId="0" applyFont="1" applyBorder="1" applyAlignment="1">
      <alignment vertical="center"/>
    </xf>
    <xf numFmtId="0" fontId="28" fillId="0" borderId="34" xfId="0" applyFont="1" applyBorder="1" applyAlignment="1">
      <alignment horizontal="distributed" vertical="center" justifyLastLine="1"/>
    </xf>
    <xf numFmtId="0" fontId="28" fillId="0" borderId="39" xfId="0" applyFont="1" applyBorder="1" applyAlignment="1">
      <alignment horizontal="distributed" vertical="center" justifyLastLine="1"/>
    </xf>
    <xf numFmtId="0" fontId="28" fillId="0" borderId="86" xfId="0" applyFont="1" applyBorder="1" applyAlignment="1">
      <alignment horizontal="distributed" vertical="center" justifyLastLine="1"/>
    </xf>
    <xf numFmtId="0" fontId="28" fillId="0" borderId="27" xfId="0" applyFont="1" applyBorder="1" applyAlignment="1">
      <alignment horizontal="distributed" vertical="center" justifyLastLine="1"/>
    </xf>
    <xf numFmtId="0" fontId="28" fillId="0" borderId="0" xfId="0" applyFont="1" applyAlignment="1">
      <alignment horizontal="distributed" vertical="center" justifyLastLine="1"/>
    </xf>
    <xf numFmtId="0" fontId="28" fillId="0" borderId="87" xfId="0" applyFont="1" applyBorder="1" applyAlignment="1">
      <alignment horizontal="distributed" vertical="center" justifyLastLine="1"/>
    </xf>
    <xf numFmtId="0" fontId="28" fillId="0" borderId="33" xfId="0" applyFont="1" applyBorder="1" applyAlignment="1">
      <alignment horizontal="distributed" vertical="center" justifyLastLine="1"/>
    </xf>
    <xf numFmtId="0" fontId="28" fillId="0" borderId="41" xfId="0" applyFont="1" applyBorder="1" applyAlignment="1">
      <alignment horizontal="distributed" vertical="center" justifyLastLine="1"/>
    </xf>
    <xf numFmtId="0" fontId="28" fillId="0" borderId="71" xfId="0" applyFont="1" applyBorder="1" applyAlignment="1">
      <alignment horizontal="distributed" vertical="center" justifyLastLine="1"/>
    </xf>
    <xf numFmtId="0" fontId="28" fillId="0" borderId="34" xfId="0" applyFont="1" applyBorder="1" applyAlignment="1">
      <alignment horizontal="left" vertical="center"/>
    </xf>
    <xf numFmtId="0" fontId="28" fillId="0" borderId="39" xfId="0" applyFont="1" applyBorder="1" applyAlignment="1">
      <alignment horizontal="left" vertical="center"/>
    </xf>
    <xf numFmtId="0" fontId="28" fillId="0" borderId="86" xfId="0" applyFont="1" applyBorder="1" applyAlignment="1">
      <alignment horizontal="left" vertical="center"/>
    </xf>
    <xf numFmtId="0" fontId="28" fillId="0" borderId="27" xfId="0" applyFont="1" applyBorder="1" applyAlignment="1">
      <alignment horizontal="left" vertical="center"/>
    </xf>
    <xf numFmtId="0" fontId="28" fillId="0" borderId="87" xfId="0" applyFont="1" applyBorder="1" applyAlignment="1">
      <alignment horizontal="left" vertical="center"/>
    </xf>
    <xf numFmtId="0" fontId="28" fillId="0" borderId="33" xfId="0" applyFont="1" applyBorder="1" applyAlignment="1">
      <alignment horizontal="left" vertical="center"/>
    </xf>
    <xf numFmtId="0" fontId="28" fillId="0" borderId="41" xfId="0" applyFont="1" applyBorder="1" applyAlignment="1">
      <alignment horizontal="left" vertical="center"/>
    </xf>
    <xf numFmtId="0" fontId="28" fillId="0" borderId="71" xfId="0" applyFont="1" applyBorder="1" applyAlignment="1">
      <alignment horizontal="left" vertical="center"/>
    </xf>
    <xf numFmtId="0" fontId="28" fillId="0" borderId="87" xfId="0" applyFont="1" applyBorder="1" applyAlignment="1">
      <alignment vertical="center"/>
    </xf>
    <xf numFmtId="0" fontId="48" fillId="0" borderId="39" xfId="0" applyFont="1" applyBorder="1" applyAlignment="1">
      <alignment horizontal="center" vertical="center"/>
    </xf>
    <xf numFmtId="0" fontId="48" fillId="0" borderId="86" xfId="0" applyFont="1" applyBorder="1" applyAlignment="1">
      <alignment horizontal="center" vertical="center"/>
    </xf>
    <xf numFmtId="0" fontId="48" fillId="0" borderId="41" xfId="0" applyFont="1" applyBorder="1" applyAlignment="1">
      <alignment horizontal="center" vertical="center"/>
    </xf>
    <xf numFmtId="0" fontId="48" fillId="0" borderId="71" xfId="0" applyFont="1" applyBorder="1" applyAlignment="1">
      <alignment horizontal="center" vertical="center"/>
    </xf>
    <xf numFmtId="0" fontId="48" fillId="0" borderId="34" xfId="0" applyFont="1" applyBorder="1" applyAlignment="1">
      <alignment horizontal="center" vertical="center" shrinkToFit="1"/>
    </xf>
    <xf numFmtId="0" fontId="48" fillId="0" borderId="39" xfId="0" applyFont="1" applyBorder="1" applyAlignment="1">
      <alignment horizontal="center" vertical="center" shrinkToFit="1"/>
    </xf>
    <xf numFmtId="0" fontId="48" fillId="0" borderId="86" xfId="0" applyFont="1" applyBorder="1" applyAlignment="1">
      <alignment horizontal="center" vertical="center" shrinkToFit="1"/>
    </xf>
    <xf numFmtId="0" fontId="48" fillId="0" borderId="33" xfId="0" applyFont="1" applyBorder="1" applyAlignment="1">
      <alignment horizontal="center" vertical="center" shrinkToFit="1"/>
    </xf>
    <xf numFmtId="0" fontId="48" fillId="0" borderId="41" xfId="0" applyFont="1" applyBorder="1" applyAlignment="1">
      <alignment horizontal="center" vertical="center" shrinkToFit="1"/>
    </xf>
    <xf numFmtId="0" fontId="48" fillId="0" borderId="71" xfId="0" applyFont="1" applyBorder="1" applyAlignment="1">
      <alignment horizontal="center" vertical="center" shrinkToFit="1"/>
    </xf>
    <xf numFmtId="0" fontId="68" fillId="0" borderId="27" xfId="0" applyFont="1" applyBorder="1" applyAlignment="1">
      <alignment horizontal="distributed" vertical="center"/>
    </xf>
    <xf numFmtId="0" fontId="68" fillId="0" borderId="0" xfId="0" applyFont="1" applyAlignment="1">
      <alignment horizontal="distributed" vertical="center"/>
    </xf>
    <xf numFmtId="0" fontId="48" fillId="0" borderId="39" xfId="0" applyFont="1" applyBorder="1" applyAlignment="1">
      <alignment horizontal="center" vertical="center" wrapText="1"/>
    </xf>
    <xf numFmtId="0" fontId="48" fillId="0" borderId="0" xfId="0" applyFont="1" applyAlignment="1">
      <alignment horizontal="center" vertical="center" wrapText="1"/>
    </xf>
    <xf numFmtId="0" fontId="28" fillId="0" borderId="20"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34" xfId="0" applyFont="1" applyBorder="1" applyAlignment="1">
      <alignment horizontal="distributed" vertical="center" wrapText="1"/>
    </xf>
    <xf numFmtId="0" fontId="28" fillId="0" borderId="39" xfId="0" applyFont="1" applyBorder="1" applyAlignment="1">
      <alignment horizontal="distributed" vertical="center" wrapText="1"/>
    </xf>
    <xf numFmtId="0" fontId="28" fillId="0" borderId="86" xfId="0" applyFont="1" applyBorder="1" applyAlignment="1">
      <alignment horizontal="distributed" vertical="center" wrapText="1"/>
    </xf>
    <xf numFmtId="0" fontId="28" fillId="0" borderId="27" xfId="0" applyFont="1" applyBorder="1" applyAlignment="1">
      <alignment horizontal="distributed" vertical="center" wrapText="1"/>
    </xf>
    <xf numFmtId="0" fontId="28" fillId="0" borderId="0" xfId="0" applyFont="1" applyAlignment="1">
      <alignment horizontal="distributed" vertical="center" wrapText="1"/>
    </xf>
    <xf numFmtId="0" fontId="28" fillId="0" borderId="87" xfId="0" applyFont="1" applyBorder="1" applyAlignment="1">
      <alignment horizontal="distributed" vertical="center" wrapText="1"/>
    </xf>
    <xf numFmtId="0" fontId="28" fillId="0" borderId="33" xfId="0" applyFont="1" applyBorder="1" applyAlignment="1">
      <alignment horizontal="distributed" vertical="center" wrapText="1"/>
    </xf>
    <xf numFmtId="0" fontId="28" fillId="0" borderId="41" xfId="0" applyFont="1" applyBorder="1" applyAlignment="1">
      <alignment horizontal="distributed" vertical="center" wrapText="1"/>
    </xf>
    <xf numFmtId="0" fontId="28" fillId="0" borderId="71" xfId="0" applyFont="1" applyBorder="1" applyAlignment="1">
      <alignment horizontal="distributed" vertical="center" wrapText="1"/>
    </xf>
    <xf numFmtId="0" fontId="28" fillId="0" borderId="27" xfId="0" applyFont="1" applyBorder="1" applyAlignment="1">
      <alignment vertical="center"/>
    </xf>
    <xf numFmtId="0" fontId="68" fillId="0" borderId="39" xfId="0" applyFont="1" applyBorder="1" applyAlignment="1">
      <alignment horizontal="center" vertical="center"/>
    </xf>
    <xf numFmtId="0" fontId="68" fillId="0" borderId="41" xfId="0" applyFont="1" applyBorder="1" applyAlignment="1">
      <alignment horizontal="center" vertical="center"/>
    </xf>
    <xf numFmtId="182" fontId="28" fillId="0" borderId="34" xfId="0" applyNumberFormat="1" applyFont="1" applyBorder="1" applyAlignment="1">
      <alignment horizontal="center" vertical="center"/>
    </xf>
    <xf numFmtId="182" fontId="28" fillId="0" borderId="39" xfId="0" applyNumberFormat="1" applyFont="1" applyBorder="1" applyAlignment="1">
      <alignment horizontal="center" vertical="center"/>
    </xf>
    <xf numFmtId="182" fontId="28" fillId="0" borderId="86" xfId="0" applyNumberFormat="1" applyFont="1" applyBorder="1" applyAlignment="1">
      <alignment horizontal="center" vertical="center"/>
    </xf>
    <xf numFmtId="182" fontId="28" fillId="0" borderId="27" xfId="0" applyNumberFormat="1" applyFont="1" applyBorder="1" applyAlignment="1">
      <alignment horizontal="center" vertical="center"/>
    </xf>
    <xf numFmtId="182" fontId="28" fillId="0" borderId="0" xfId="0" applyNumberFormat="1" applyFont="1" applyAlignment="1">
      <alignment horizontal="center" vertical="center"/>
    </xf>
    <xf numFmtId="182" fontId="28" fillId="0" borderId="87" xfId="0" applyNumberFormat="1" applyFont="1" applyBorder="1" applyAlignment="1">
      <alignment horizontal="center" vertical="center"/>
    </xf>
    <xf numFmtId="182" fontId="28" fillId="0" borderId="33" xfId="0" applyNumberFormat="1" applyFont="1" applyBorder="1" applyAlignment="1">
      <alignment horizontal="center" vertical="center"/>
    </xf>
    <xf numFmtId="182" fontId="28" fillId="0" borderId="41" xfId="0" applyNumberFormat="1" applyFont="1" applyBorder="1" applyAlignment="1">
      <alignment horizontal="center" vertical="center"/>
    </xf>
    <xf numFmtId="182" fontId="28" fillId="0" borderId="71" xfId="0" applyNumberFormat="1" applyFont="1" applyBorder="1" applyAlignment="1">
      <alignment horizontal="center" vertical="center"/>
    </xf>
    <xf numFmtId="0" fontId="48" fillId="0" borderId="39" xfId="0" applyFont="1" applyBorder="1" applyAlignment="1">
      <alignment horizontal="distributed" vertical="center" wrapText="1"/>
    </xf>
    <xf numFmtId="0" fontId="48" fillId="0" borderId="0" xfId="0" applyFont="1" applyAlignment="1">
      <alignment horizontal="distributed" vertical="center" wrapText="1"/>
    </xf>
    <xf numFmtId="0" fontId="48" fillId="0" borderId="41" xfId="0" applyFont="1" applyBorder="1" applyAlignment="1">
      <alignment horizontal="distributed" vertical="center" wrapText="1"/>
    </xf>
    <xf numFmtId="0" fontId="28" fillId="0" borderId="27" xfId="0" applyFont="1" applyBorder="1" applyAlignment="1">
      <alignment vertical="center" wrapText="1"/>
    </xf>
    <xf numFmtId="0" fontId="28" fillId="0" borderId="87" xfId="0" applyFont="1" applyBorder="1" applyAlignment="1">
      <alignment vertical="center" wrapText="1"/>
    </xf>
    <xf numFmtId="0" fontId="67" fillId="0" borderId="34" xfId="0" applyFont="1" applyBorder="1" applyAlignment="1">
      <alignment vertical="center" wrapText="1"/>
    </xf>
    <xf numFmtId="0" fontId="67" fillId="0" borderId="39" xfId="0" applyFont="1" applyBorder="1" applyAlignment="1">
      <alignment vertical="center" wrapText="1"/>
    </xf>
    <xf numFmtId="0" fontId="67" fillId="0" borderId="86" xfId="0" applyFont="1" applyBorder="1" applyAlignment="1">
      <alignment vertical="center" wrapText="1"/>
    </xf>
    <xf numFmtId="0" fontId="67" fillId="0" borderId="27" xfId="0" applyFont="1" applyBorder="1" applyAlignment="1">
      <alignment vertical="center" wrapText="1"/>
    </xf>
    <xf numFmtId="0" fontId="67" fillId="0" borderId="0" xfId="0" applyFont="1" applyAlignment="1">
      <alignment vertical="center" wrapText="1"/>
    </xf>
    <xf numFmtId="0" fontId="67" fillId="0" borderId="87" xfId="0" applyFont="1" applyBorder="1" applyAlignment="1">
      <alignment vertical="center" wrapText="1"/>
    </xf>
    <xf numFmtId="0" fontId="28" fillId="0" borderId="39" xfId="0" applyFont="1" applyBorder="1" applyAlignment="1">
      <alignment wrapText="1"/>
    </xf>
    <xf numFmtId="0" fontId="28" fillId="0" borderId="33" xfId="0" applyFont="1" applyBorder="1" applyAlignment="1">
      <alignment wrapText="1"/>
    </xf>
    <xf numFmtId="0" fontId="28" fillId="0" borderId="41" xfId="0" applyFont="1" applyBorder="1" applyAlignment="1">
      <alignment wrapText="1"/>
    </xf>
    <xf numFmtId="0" fontId="68" fillId="0" borderId="86" xfId="0" applyFont="1" applyBorder="1" applyAlignment="1">
      <alignment horizontal="center" vertical="center"/>
    </xf>
    <xf numFmtId="0" fontId="68" fillId="0" borderId="71" xfId="0" applyFont="1" applyBorder="1" applyAlignment="1">
      <alignment horizontal="center" vertical="center"/>
    </xf>
    <xf numFmtId="0" fontId="82" fillId="0" borderId="0" xfId="0" applyFont="1" applyAlignment="1">
      <alignment horizontal="center" vertical="top"/>
    </xf>
    <xf numFmtId="0" fontId="28" fillId="0" borderId="27" xfId="0" applyFont="1" applyBorder="1" applyAlignment="1">
      <alignment horizontal="left" vertical="center" wrapText="1"/>
    </xf>
    <xf numFmtId="0" fontId="28" fillId="0" borderId="87" xfId="0" applyFont="1" applyBorder="1" applyAlignment="1">
      <alignment horizontal="left" vertical="center" wrapText="1"/>
    </xf>
    <xf numFmtId="0" fontId="28" fillId="0" borderId="33" xfId="0" applyFont="1" applyBorder="1" applyAlignment="1">
      <alignment horizontal="left" vertical="center" wrapText="1"/>
    </xf>
    <xf numFmtId="0" fontId="28" fillId="0" borderId="71" xfId="0" applyFont="1" applyBorder="1" applyAlignment="1">
      <alignment horizontal="left" vertical="center" wrapText="1"/>
    </xf>
    <xf numFmtId="0" fontId="68" fillId="0" borderId="34" xfId="0" applyFont="1" applyBorder="1" applyAlignment="1">
      <alignment horizontal="center" vertical="center"/>
    </xf>
    <xf numFmtId="0" fontId="68" fillId="0" borderId="33" xfId="0" applyFont="1" applyBorder="1" applyAlignment="1">
      <alignment horizontal="center" vertical="center"/>
    </xf>
    <xf numFmtId="0" fontId="68" fillId="0" borderId="39" xfId="0" applyFont="1" applyBorder="1" applyAlignment="1">
      <alignment horizontal="center" vertical="center" wrapText="1"/>
    </xf>
    <xf numFmtId="0" fontId="68" fillId="0" borderId="41" xfId="0" applyFont="1" applyBorder="1" applyAlignment="1">
      <alignment horizontal="center" vertical="center" wrapText="1"/>
    </xf>
    <xf numFmtId="182" fontId="67" fillId="0" borderId="39" xfId="0" applyNumberFormat="1" applyFont="1" applyBorder="1" applyAlignment="1">
      <alignment horizontal="center" vertical="center"/>
    </xf>
    <xf numFmtId="182" fontId="67" fillId="0" borderId="41" xfId="0" applyNumberFormat="1" applyFont="1" applyBorder="1" applyAlignment="1">
      <alignment horizontal="center" vertical="center"/>
    </xf>
    <xf numFmtId="182" fontId="67" fillId="0" borderId="34" xfId="0" applyNumberFormat="1" applyFont="1" applyBorder="1" applyAlignment="1">
      <alignment horizontal="center" vertical="center"/>
    </xf>
    <xf numFmtId="182" fontId="67" fillId="0" borderId="86" xfId="0" applyNumberFormat="1" applyFont="1" applyBorder="1" applyAlignment="1">
      <alignment horizontal="center" vertical="center"/>
    </xf>
    <xf numFmtId="182" fontId="67" fillId="0" borderId="27" xfId="0" applyNumberFormat="1" applyFont="1" applyBorder="1" applyAlignment="1">
      <alignment horizontal="center" vertical="center"/>
    </xf>
    <xf numFmtId="182" fontId="67" fillId="0" borderId="0" xfId="0" applyNumberFormat="1" applyFont="1" applyAlignment="1">
      <alignment horizontal="center" vertical="center"/>
    </xf>
    <xf numFmtId="182" fontId="67" fillId="0" borderId="87" xfId="0" applyNumberFormat="1" applyFont="1" applyBorder="1" applyAlignment="1">
      <alignment horizontal="center" vertical="center"/>
    </xf>
    <xf numFmtId="182" fontId="67" fillId="0" borderId="33" xfId="0" applyNumberFormat="1" applyFont="1" applyBorder="1" applyAlignment="1">
      <alignment horizontal="center" vertical="center"/>
    </xf>
    <xf numFmtId="182" fontId="67" fillId="0" borderId="71" xfId="0" applyNumberFormat="1" applyFont="1" applyBorder="1" applyAlignment="1">
      <alignment horizontal="center" vertical="center"/>
    </xf>
    <xf numFmtId="0" fontId="48" fillId="0" borderId="0" xfId="0" applyFont="1" applyAlignment="1">
      <alignment horizontal="distributed" vertical="center"/>
    </xf>
    <xf numFmtId="0" fontId="28" fillId="0" borderId="34" xfId="0" applyFont="1" applyBorder="1" applyAlignment="1">
      <alignment horizontal="left" vertical="center" wrapText="1"/>
    </xf>
    <xf numFmtId="0" fontId="28" fillId="0" borderId="39" xfId="0" applyFont="1" applyBorder="1" applyAlignment="1">
      <alignment horizontal="left" vertical="center" wrapText="1"/>
    </xf>
    <xf numFmtId="0" fontId="28" fillId="0" borderId="86" xfId="0" applyFont="1" applyBorder="1" applyAlignment="1">
      <alignment horizontal="left" vertical="center" wrapText="1"/>
    </xf>
    <xf numFmtId="0" fontId="27" fillId="0" borderId="0" xfId="12" applyFont="1" applyAlignment="1">
      <alignment horizontal="left" vertical="center" wrapText="1"/>
    </xf>
    <xf numFmtId="0" fontId="91" fillId="0" borderId="0" xfId="12" applyFont="1" applyAlignment="1">
      <alignment horizontal="left" vertical="center" wrapText="1"/>
    </xf>
    <xf numFmtId="0" fontId="87" fillId="0" borderId="112" xfId="12" applyFont="1" applyBorder="1" applyAlignment="1">
      <alignment horizontal="center" vertical="center" shrinkToFit="1"/>
    </xf>
    <xf numFmtId="0" fontId="87" fillId="0" borderId="39" xfId="12" applyFont="1" applyBorder="1" applyAlignment="1">
      <alignment horizontal="center" vertical="center" shrinkToFit="1"/>
    </xf>
    <xf numFmtId="0" fontId="87" fillId="0" borderId="118" xfId="12" applyFont="1" applyBorder="1" applyAlignment="1">
      <alignment horizontal="center" vertical="center" shrinkToFit="1"/>
    </xf>
    <xf numFmtId="0" fontId="87" fillId="0" borderId="113" xfId="12" applyFont="1" applyBorder="1" applyAlignment="1">
      <alignment horizontal="center" vertical="center" shrinkToFit="1"/>
    </xf>
    <xf numFmtId="0" fontId="87" fillId="0" borderId="0" xfId="12" applyFont="1" applyAlignment="1">
      <alignment horizontal="center" vertical="center" shrinkToFit="1"/>
    </xf>
    <xf numFmtId="0" fontId="87" fillId="0" borderId="119" xfId="12" applyFont="1" applyBorder="1" applyAlignment="1">
      <alignment horizontal="center" vertical="center" shrinkToFit="1"/>
    </xf>
    <xf numFmtId="0" fontId="87" fillId="0" borderId="116" xfId="12" applyFont="1" applyBorder="1" applyAlignment="1">
      <alignment horizontal="center" vertical="center" shrinkToFit="1"/>
    </xf>
    <xf numFmtId="0" fontId="87" fillId="0" borderId="41" xfId="12" applyFont="1" applyBorder="1" applyAlignment="1">
      <alignment horizontal="center" vertical="center" shrinkToFit="1"/>
    </xf>
    <xf numFmtId="0" fontId="87" fillId="0" borderId="122" xfId="12" applyFont="1" applyBorder="1" applyAlignment="1">
      <alignment horizontal="center" vertical="center" shrinkToFit="1"/>
    </xf>
    <xf numFmtId="0" fontId="87" fillId="0" borderId="123" xfId="12" applyFont="1" applyBorder="1" applyAlignment="1">
      <alignment horizontal="center" vertical="center" shrinkToFit="1"/>
    </xf>
    <xf numFmtId="0" fontId="87" fillId="0" borderId="124" xfId="12" applyFont="1" applyBorder="1" applyAlignment="1">
      <alignment horizontal="center" vertical="center" shrinkToFit="1"/>
    </xf>
    <xf numFmtId="0" fontId="87" fillId="0" borderId="125" xfId="12" applyFont="1" applyBorder="1" applyAlignment="1">
      <alignment horizontal="center" vertical="center" shrinkToFit="1"/>
    </xf>
    <xf numFmtId="49" fontId="27" fillId="0" borderId="112" xfId="12" applyNumberFormat="1" applyFont="1" applyBorder="1" applyAlignment="1">
      <alignment horizontal="center" vertical="center"/>
    </xf>
    <xf numFmtId="49" fontId="27" fillId="0" borderId="86" xfId="12" applyNumberFormat="1" applyFont="1" applyBorder="1" applyAlignment="1">
      <alignment horizontal="center" vertical="center"/>
    </xf>
    <xf numFmtId="49" fontId="27" fillId="0" borderId="113" xfId="12" applyNumberFormat="1" applyFont="1" applyBorder="1" applyAlignment="1">
      <alignment horizontal="center" vertical="center"/>
    </xf>
    <xf numFmtId="49" fontId="27" fillId="0" borderId="87" xfId="12" applyNumberFormat="1" applyFont="1" applyBorder="1" applyAlignment="1">
      <alignment horizontal="center" vertical="center"/>
    </xf>
    <xf numFmtId="0" fontId="87" fillId="0" borderId="114" xfId="12" applyFont="1" applyBorder="1" applyAlignment="1">
      <alignment horizontal="center" vertical="center" wrapText="1"/>
    </xf>
    <xf numFmtId="0" fontId="87" fillId="0" borderId="81" xfId="12" applyFont="1" applyBorder="1" applyAlignment="1">
      <alignment horizontal="center" vertical="center" wrapText="1"/>
    </xf>
    <xf numFmtId="0" fontId="87" fillId="0" borderId="120" xfId="12" applyFont="1" applyBorder="1" applyAlignment="1">
      <alignment horizontal="center" vertical="center" wrapText="1"/>
    </xf>
    <xf numFmtId="0" fontId="87" fillId="0" borderId="115" xfId="12" applyFont="1" applyBorder="1" applyAlignment="1">
      <alignment horizontal="center" vertical="center" wrapText="1"/>
    </xf>
    <xf numFmtId="0" fontId="87" fillId="0" borderId="117" xfId="12" applyFont="1" applyBorder="1" applyAlignment="1">
      <alignment horizontal="center" vertical="center" wrapText="1"/>
    </xf>
    <xf numFmtId="0" fontId="87" fillId="0" borderId="121" xfId="12" applyFont="1" applyBorder="1" applyAlignment="1">
      <alignment horizontal="center" vertical="center" wrapText="1"/>
    </xf>
    <xf numFmtId="0" fontId="87" fillId="0" borderId="132" xfId="12" applyFont="1" applyBorder="1" applyAlignment="1">
      <alignment horizontal="center" vertical="center" shrinkToFit="1"/>
    </xf>
    <xf numFmtId="0" fontId="87" fillId="0" borderId="131" xfId="12" applyFont="1" applyBorder="1" applyAlignment="1">
      <alignment horizontal="center" vertical="center" shrinkToFit="1"/>
    </xf>
    <xf numFmtId="0" fontId="87" fillId="0" borderId="140" xfId="12" applyFont="1" applyBorder="1" applyAlignment="1">
      <alignment horizontal="center" vertical="center" shrinkToFit="1"/>
    </xf>
    <xf numFmtId="0" fontId="87" fillId="0" borderId="139" xfId="12" applyFont="1" applyBorder="1" applyAlignment="1">
      <alignment horizontal="center" vertical="center" shrinkToFit="1"/>
    </xf>
    <xf numFmtId="0" fontId="26" fillId="0" borderId="114" xfId="12" applyFont="1" applyBorder="1" applyAlignment="1">
      <alignment horizontal="center" vertical="center" wrapText="1"/>
    </xf>
    <xf numFmtId="0" fontId="26" fillId="0" borderId="81" xfId="12" applyFont="1" applyBorder="1" applyAlignment="1">
      <alignment horizontal="center" vertical="center" wrapText="1"/>
    </xf>
    <xf numFmtId="0" fontId="26" fillId="0" borderId="120" xfId="12" applyFont="1" applyBorder="1" applyAlignment="1">
      <alignment horizontal="center" vertical="center" wrapText="1"/>
    </xf>
    <xf numFmtId="0" fontId="26" fillId="0" borderId="113" xfId="12" applyFont="1" applyBorder="1" applyAlignment="1">
      <alignment horizontal="center" vertical="center" wrapText="1"/>
    </xf>
    <xf numFmtId="0" fontId="26" fillId="0" borderId="0" xfId="12" applyFont="1" applyAlignment="1">
      <alignment horizontal="center" vertical="center" wrapText="1"/>
    </xf>
    <xf numFmtId="0" fontId="26" fillId="0" borderId="119" xfId="12" applyFont="1" applyBorder="1" applyAlignment="1">
      <alignment horizontal="center" vertical="center" wrapText="1"/>
    </xf>
    <xf numFmtId="0" fontId="26" fillId="0" borderId="116" xfId="12" applyFont="1" applyBorder="1" applyAlignment="1">
      <alignment horizontal="center" vertical="center" wrapText="1"/>
    </xf>
    <xf numFmtId="0" fontId="26" fillId="0" borderId="41" xfId="12" applyFont="1" applyBorder="1" applyAlignment="1">
      <alignment horizontal="center" vertical="center" wrapText="1"/>
    </xf>
    <xf numFmtId="0" fontId="26" fillId="0" borderId="122" xfId="12" applyFont="1" applyBorder="1" applyAlignment="1">
      <alignment horizontal="center" vertical="center" wrapText="1"/>
    </xf>
    <xf numFmtId="0" fontId="87" fillId="0" borderId="146" xfId="12" applyFont="1" applyBorder="1" applyAlignment="1">
      <alignment horizontal="center" vertical="center" shrinkToFit="1"/>
    </xf>
    <xf numFmtId="0" fontId="87" fillId="0" borderId="145" xfId="12" applyFont="1" applyBorder="1" applyAlignment="1">
      <alignment horizontal="center" vertical="center" shrinkToFit="1"/>
    </xf>
    <xf numFmtId="0" fontId="87" fillId="0" borderId="149" xfId="12" applyFont="1" applyBorder="1" applyAlignment="1">
      <alignment horizontal="center" vertical="center" shrinkToFit="1"/>
    </xf>
    <xf numFmtId="49" fontId="27" fillId="0" borderId="114" xfId="12" applyNumberFormat="1" applyFont="1" applyBorder="1" applyAlignment="1">
      <alignment horizontal="center" vertical="center"/>
    </xf>
    <xf numFmtId="49" fontId="27" fillId="0" borderId="154" xfId="12" applyNumberFormat="1" applyFont="1" applyBorder="1" applyAlignment="1">
      <alignment horizontal="center" vertical="center"/>
    </xf>
    <xf numFmtId="49" fontId="27" fillId="0" borderId="116" xfId="12" applyNumberFormat="1" applyFont="1" applyBorder="1" applyAlignment="1">
      <alignment horizontal="center" vertical="center"/>
    </xf>
    <xf numFmtId="49" fontId="27" fillId="0" borderId="71" xfId="12" applyNumberFormat="1" applyFont="1" applyBorder="1" applyAlignment="1">
      <alignment horizontal="center" vertical="center"/>
    </xf>
    <xf numFmtId="0" fontId="87" fillId="0" borderId="116" xfId="12" applyFont="1" applyBorder="1" applyAlignment="1">
      <alignment horizontal="center" vertical="center" wrapText="1"/>
    </xf>
    <xf numFmtId="0" fontId="87" fillId="0" borderId="41" xfId="12" applyFont="1" applyBorder="1" applyAlignment="1">
      <alignment horizontal="center" vertical="center" wrapText="1"/>
    </xf>
    <xf numFmtId="0" fontId="87" fillId="0" borderId="122" xfId="12" applyFont="1" applyBorder="1" applyAlignment="1">
      <alignment horizontal="center" vertical="center" wrapText="1"/>
    </xf>
    <xf numFmtId="0" fontId="87" fillId="0" borderId="134" xfId="12" applyFont="1" applyBorder="1" applyAlignment="1">
      <alignment horizontal="center" vertical="center" shrinkToFit="1"/>
    </xf>
    <xf numFmtId="0" fontId="87" fillId="0" borderId="141" xfId="12" applyFont="1" applyBorder="1" applyAlignment="1">
      <alignment horizontal="center" vertical="center" shrinkToFit="1"/>
    </xf>
    <xf numFmtId="0" fontId="87" fillId="0" borderId="143" xfId="12" applyFont="1" applyBorder="1" applyAlignment="1">
      <alignment horizontal="center" vertical="center" shrinkToFit="1"/>
    </xf>
    <xf numFmtId="0" fontId="27" fillId="0" borderId="109" xfId="12" applyFont="1" applyBorder="1" applyAlignment="1">
      <alignment horizontal="center" vertical="center"/>
    </xf>
    <xf numFmtId="0" fontId="27" fillId="0" borderId="110" xfId="12" applyFont="1" applyBorder="1" applyAlignment="1">
      <alignment horizontal="center" vertical="center"/>
    </xf>
    <xf numFmtId="0" fontId="27" fillId="0" borderId="111" xfId="12" applyFont="1" applyBorder="1" applyAlignment="1">
      <alignment horizontal="center" vertical="center"/>
    </xf>
    <xf numFmtId="0" fontId="87" fillId="0" borderId="112" xfId="12" applyFont="1" applyBorder="1" applyAlignment="1">
      <alignment horizontal="center" vertical="center" wrapText="1"/>
    </xf>
    <xf numFmtId="0" fontId="87" fillId="0" borderId="39" xfId="12" applyFont="1" applyBorder="1" applyAlignment="1">
      <alignment horizontal="center" vertical="center" wrapText="1"/>
    </xf>
    <xf numFmtId="0" fontId="87" fillId="0" borderId="118" xfId="12" applyFont="1" applyBorder="1" applyAlignment="1">
      <alignment horizontal="center" vertical="center" wrapText="1"/>
    </xf>
    <xf numFmtId="0" fontId="26" fillId="0" borderId="112" xfId="12" applyFont="1" applyBorder="1" applyAlignment="1">
      <alignment horizontal="center" vertical="center" wrapText="1"/>
    </xf>
    <xf numFmtId="0" fontId="26" fillId="0" borderId="39" xfId="12" applyFont="1" applyBorder="1" applyAlignment="1">
      <alignment horizontal="center" vertical="center" wrapText="1"/>
    </xf>
    <xf numFmtId="0" fontId="26" fillId="0" borderId="118" xfId="12" applyFont="1" applyBorder="1" applyAlignment="1">
      <alignment horizontal="center" vertical="center" wrapText="1"/>
    </xf>
    <xf numFmtId="0" fontId="27" fillId="0" borderId="123" xfId="12" applyFont="1" applyBorder="1" applyAlignment="1">
      <alignment horizontal="center" vertical="center"/>
    </xf>
    <xf numFmtId="0" fontId="27" fillId="0" borderId="124" xfId="12" applyFont="1" applyBorder="1" applyAlignment="1">
      <alignment horizontal="center" vertical="center"/>
    </xf>
    <xf numFmtId="0" fontId="27" fillId="0" borderId="125" xfId="12" applyFont="1" applyBorder="1" applyAlignment="1">
      <alignment horizontal="center" vertical="center"/>
    </xf>
    <xf numFmtId="0" fontId="26" fillId="0" borderId="115" xfId="12" applyFont="1" applyBorder="1" applyAlignment="1">
      <alignment horizontal="center" vertical="center" wrapText="1"/>
    </xf>
    <xf numFmtId="0" fontId="26" fillId="0" borderId="117" xfId="12" applyFont="1" applyBorder="1" applyAlignment="1">
      <alignment horizontal="center" vertical="center" wrapText="1"/>
    </xf>
    <xf numFmtId="0" fontId="26" fillId="0" borderId="121" xfId="12" applyFont="1" applyBorder="1" applyAlignment="1">
      <alignment horizontal="center" vertical="center" wrapText="1"/>
    </xf>
    <xf numFmtId="0" fontId="87" fillId="0" borderId="130" xfId="12" applyFont="1" applyBorder="1" applyAlignment="1">
      <alignment horizontal="center" vertical="center" shrinkToFit="1"/>
    </xf>
    <xf numFmtId="0" fontId="87" fillId="0" borderId="138" xfId="12" applyFont="1" applyBorder="1" applyAlignment="1">
      <alignment horizontal="center" vertical="center" shrinkToFit="1"/>
    </xf>
    <xf numFmtId="0" fontId="87" fillId="0" borderId="144" xfId="12" applyFont="1" applyBorder="1" applyAlignment="1">
      <alignment horizontal="center" vertical="center" shrinkToFit="1"/>
    </xf>
    <xf numFmtId="0" fontId="87" fillId="0" borderId="152" xfId="12" applyFont="1" applyBorder="1" applyAlignment="1">
      <alignment horizontal="center" vertical="center" shrinkToFit="1"/>
    </xf>
    <xf numFmtId="0" fontId="87" fillId="0" borderId="133" xfId="12" applyFont="1" applyBorder="1" applyAlignment="1">
      <alignment horizontal="center" vertical="center" shrinkToFit="1"/>
    </xf>
    <xf numFmtId="0" fontId="87" fillId="0" borderId="147" xfId="12" applyFont="1" applyBorder="1" applyAlignment="1">
      <alignment horizontal="center" vertical="center" shrinkToFit="1"/>
    </xf>
    <xf numFmtId="0" fontId="87" fillId="0" borderId="142" xfId="12" applyFont="1" applyBorder="1" applyAlignment="1">
      <alignment horizontal="center" vertical="center" shrinkToFit="1"/>
    </xf>
    <xf numFmtId="0" fontId="87" fillId="0" borderId="148" xfId="12" applyFont="1" applyBorder="1" applyAlignment="1">
      <alignment horizontal="center" vertical="center" shrinkToFit="1"/>
    </xf>
    <xf numFmtId="0" fontId="27" fillId="0" borderId="130" xfId="12" applyFont="1" applyBorder="1" applyAlignment="1">
      <alignment horizontal="center" vertical="center" shrinkToFit="1"/>
    </xf>
    <xf numFmtId="0" fontId="27" fillId="0" borderId="131" xfId="12" applyFont="1" applyBorder="1" applyAlignment="1">
      <alignment horizontal="center" vertical="center" shrinkToFit="1"/>
    </xf>
    <xf numFmtId="0" fontId="27" fillId="0" borderId="138" xfId="12" applyFont="1" applyBorder="1" applyAlignment="1">
      <alignment horizontal="center" vertical="center" shrinkToFit="1"/>
    </xf>
    <xf numFmtId="0" fontId="27" fillId="0" borderId="139" xfId="12" applyFont="1" applyBorder="1" applyAlignment="1">
      <alignment horizontal="center" vertical="center" shrinkToFit="1"/>
    </xf>
    <xf numFmtId="0" fontId="27" fillId="0" borderId="144" xfId="12" applyFont="1" applyBorder="1" applyAlignment="1">
      <alignment horizontal="center" vertical="center" shrinkToFit="1"/>
    </xf>
    <xf numFmtId="0" fontId="27" fillId="0" borderId="145" xfId="12" applyFont="1" applyBorder="1" applyAlignment="1">
      <alignment horizontal="center" vertical="center" shrinkToFit="1"/>
    </xf>
    <xf numFmtId="0" fontId="45" fillId="0" borderId="114" xfId="12" applyFont="1" applyBorder="1" applyAlignment="1">
      <alignment horizontal="center" vertical="center" wrapText="1"/>
    </xf>
    <xf numFmtId="0" fontId="45" fillId="0" borderId="81" xfId="12" applyFont="1" applyBorder="1" applyAlignment="1">
      <alignment horizontal="center" vertical="center" wrapText="1"/>
    </xf>
    <xf numFmtId="0" fontId="45" fillId="0" borderId="120" xfId="12" applyFont="1" applyBorder="1" applyAlignment="1">
      <alignment horizontal="center" vertical="center" wrapText="1"/>
    </xf>
    <xf numFmtId="0" fontId="45" fillId="0" borderId="115" xfId="12" applyFont="1" applyBorder="1" applyAlignment="1">
      <alignment horizontal="center" vertical="center" wrapText="1"/>
    </xf>
    <xf numFmtId="0" fontId="45" fillId="0" borderId="117" xfId="12" applyFont="1" applyBorder="1" applyAlignment="1">
      <alignment horizontal="center" vertical="center" wrapText="1"/>
    </xf>
    <xf numFmtId="0" fontId="45" fillId="0" borderId="121" xfId="12" applyFont="1" applyBorder="1" applyAlignment="1">
      <alignment horizontal="center" vertical="center" wrapText="1"/>
    </xf>
    <xf numFmtId="0" fontId="27" fillId="0" borderId="132" xfId="12" applyFont="1" applyBorder="1" applyAlignment="1">
      <alignment horizontal="center" vertical="center" shrinkToFit="1"/>
    </xf>
    <xf numFmtId="0" fontId="45" fillId="0" borderId="116" xfId="12" applyFont="1" applyBorder="1" applyAlignment="1">
      <alignment horizontal="center" vertical="center" wrapText="1"/>
    </xf>
    <xf numFmtId="0" fontId="45" fillId="0" borderId="41" xfId="12" applyFont="1" applyBorder="1" applyAlignment="1">
      <alignment horizontal="center" vertical="center" wrapText="1"/>
    </xf>
    <xf numFmtId="0" fontId="45" fillId="0" borderId="122" xfId="12" applyFont="1" applyBorder="1" applyAlignment="1">
      <alignment horizontal="center" vertical="center" wrapText="1"/>
    </xf>
    <xf numFmtId="0" fontId="27" fillId="0" borderId="141" xfId="12" applyFont="1" applyBorder="1" applyAlignment="1">
      <alignment horizontal="center" vertical="center" shrinkToFit="1"/>
    </xf>
    <xf numFmtId="0" fontId="27" fillId="0" borderId="142" xfId="12" applyFont="1" applyBorder="1" applyAlignment="1">
      <alignment horizontal="center" vertical="center" shrinkToFit="1"/>
    </xf>
    <xf numFmtId="0" fontId="27" fillId="0" borderId="109" xfId="12" applyFont="1" applyBorder="1" applyAlignment="1">
      <alignment horizontal="center" vertical="center" textRotation="255"/>
    </xf>
    <xf numFmtId="0" fontId="27" fillId="0" borderId="110" xfId="12" applyFont="1" applyBorder="1" applyAlignment="1">
      <alignment horizontal="center" vertical="center" textRotation="255"/>
    </xf>
    <xf numFmtId="0" fontId="27" fillId="0" borderId="111" xfId="12" applyFont="1" applyBorder="1" applyAlignment="1">
      <alignment horizontal="center" vertical="center" textRotation="255"/>
    </xf>
    <xf numFmtId="0" fontId="27" fillId="0" borderId="112" xfId="12" applyFont="1" applyBorder="1" applyAlignment="1">
      <alignment horizontal="center" vertical="center"/>
    </xf>
    <xf numFmtId="0" fontId="27" fillId="0" borderId="39" xfId="12" applyFont="1" applyBorder="1" applyAlignment="1">
      <alignment horizontal="center" vertical="center"/>
    </xf>
    <xf numFmtId="0" fontId="27" fillId="0" borderId="118" xfId="12" applyFont="1" applyBorder="1" applyAlignment="1">
      <alignment horizontal="center" vertical="center"/>
    </xf>
    <xf numFmtId="0" fontId="27" fillId="0" borderId="113" xfId="12" applyFont="1" applyBorder="1" applyAlignment="1">
      <alignment horizontal="center" vertical="center"/>
    </xf>
    <xf numFmtId="0" fontId="27" fillId="0" borderId="0" xfId="12" applyFont="1" applyAlignment="1">
      <alignment horizontal="center" vertical="center"/>
    </xf>
    <xf numFmtId="0" fontId="27" fillId="0" borderId="119" xfId="12" applyFont="1" applyBorder="1" applyAlignment="1">
      <alignment horizontal="center" vertical="center"/>
    </xf>
    <xf numFmtId="0" fontId="27" fillId="0" borderId="112" xfId="12" applyFont="1" applyBorder="1" applyAlignment="1">
      <alignment horizontal="distributed" vertical="center" indent="2"/>
    </xf>
    <xf numFmtId="0" fontId="27" fillId="0" borderId="39" xfId="12" applyFont="1" applyBorder="1" applyAlignment="1">
      <alignment horizontal="distributed" vertical="center" indent="2"/>
    </xf>
    <xf numFmtId="0" fontId="27" fillId="0" borderId="118" xfId="12" applyFont="1" applyBorder="1" applyAlignment="1">
      <alignment horizontal="distributed" vertical="center" indent="2"/>
    </xf>
    <xf numFmtId="0" fontId="27" fillId="0" borderId="113" xfId="12" applyFont="1" applyBorder="1" applyAlignment="1">
      <alignment horizontal="distributed" vertical="center" indent="2"/>
    </xf>
    <xf numFmtId="0" fontId="27" fillId="0" borderId="0" xfId="12" applyFont="1" applyAlignment="1">
      <alignment horizontal="distributed" vertical="center" indent="2"/>
    </xf>
    <xf numFmtId="0" fontId="27" fillId="0" borderId="119" xfId="12" applyFont="1" applyBorder="1" applyAlignment="1">
      <alignment horizontal="distributed" vertical="center" indent="2"/>
    </xf>
    <xf numFmtId="0" fontId="27" fillId="0" borderId="116" xfId="12" applyFont="1" applyBorder="1" applyAlignment="1">
      <alignment horizontal="distributed" vertical="center" indent="2"/>
    </xf>
    <xf numFmtId="0" fontId="27" fillId="0" borderId="41" xfId="12" applyFont="1" applyBorder="1" applyAlignment="1">
      <alignment horizontal="distributed" vertical="center" indent="2"/>
    </xf>
    <xf numFmtId="0" fontId="27" fillId="0" borderId="122" xfId="12" applyFont="1" applyBorder="1" applyAlignment="1">
      <alignment horizontal="distributed" vertical="center" indent="2"/>
    </xf>
    <xf numFmtId="0" fontId="27" fillId="0" borderId="115" xfId="12" applyFont="1" applyBorder="1" applyAlignment="1">
      <alignment horizontal="center" vertical="center"/>
    </xf>
    <xf numFmtId="0" fontId="27" fillId="0" borderId="117" xfId="12" applyFont="1" applyBorder="1" applyAlignment="1">
      <alignment horizontal="center" vertical="center"/>
    </xf>
    <xf numFmtId="0" fontId="27" fillId="0" borderId="121" xfId="12" applyFont="1" applyBorder="1" applyAlignment="1">
      <alignment horizontal="center" vertical="center"/>
    </xf>
    <xf numFmtId="0" fontId="27" fillId="0" borderId="126" xfId="12" applyFont="1" applyBorder="1" applyAlignment="1">
      <alignment horizontal="center" vertical="center"/>
    </xf>
    <xf numFmtId="0" fontId="27" fillId="0" borderId="135" xfId="12" applyFont="1" applyBorder="1" applyAlignment="1">
      <alignment horizontal="center" vertical="center"/>
    </xf>
    <xf numFmtId="0" fontId="27" fillId="0" borderId="127" xfId="12" applyFont="1" applyBorder="1" applyAlignment="1">
      <alignment horizontal="center" vertical="center"/>
    </xf>
    <xf numFmtId="0" fontId="27" fillId="0" borderId="136" xfId="12" applyFont="1" applyBorder="1" applyAlignment="1">
      <alignment horizontal="center" vertical="center"/>
    </xf>
    <xf numFmtId="0" fontId="27" fillId="0" borderId="144" xfId="12" applyFont="1" applyBorder="1" applyAlignment="1">
      <alignment horizontal="center" vertical="center" wrapText="1"/>
    </xf>
    <xf numFmtId="0" fontId="27" fillId="0" borderId="145" xfId="12" applyFont="1" applyBorder="1" applyAlignment="1">
      <alignment horizontal="center" vertical="center"/>
    </xf>
    <xf numFmtId="0" fontId="27" fillId="0" borderId="150" xfId="12" applyFont="1" applyBorder="1" applyAlignment="1">
      <alignment horizontal="center" vertical="center"/>
    </xf>
    <xf numFmtId="0" fontId="27" fillId="0" borderId="151" xfId="12" applyFont="1" applyBorder="1" applyAlignment="1">
      <alignment horizontal="center" vertical="center"/>
    </xf>
    <xf numFmtId="0" fontId="27" fillId="0" borderId="112" xfId="12" applyFont="1" applyBorder="1" applyAlignment="1">
      <alignment horizontal="center" vertical="center" justifyLastLine="1"/>
    </xf>
    <xf numFmtId="0" fontId="27" fillId="0" borderId="86" xfId="12" applyFont="1" applyBorder="1" applyAlignment="1">
      <alignment horizontal="center" vertical="center" justifyLastLine="1"/>
    </xf>
    <xf numFmtId="0" fontId="27" fillId="0" borderId="113" xfId="12" applyFont="1" applyBorder="1" applyAlignment="1">
      <alignment horizontal="center" vertical="center" justifyLastLine="1"/>
    </xf>
    <xf numFmtId="0" fontId="27" fillId="0" borderId="87" xfId="12" applyFont="1" applyBorder="1" applyAlignment="1">
      <alignment horizontal="center" vertical="center" justifyLastLine="1"/>
    </xf>
    <xf numFmtId="0" fontId="27" fillId="0" borderId="114" xfId="12" applyFont="1" applyBorder="1" applyAlignment="1">
      <alignment horizontal="center" vertical="center"/>
    </xf>
    <xf numFmtId="0" fontId="27" fillId="0" borderId="81" xfId="0" applyFont="1" applyBorder="1" applyAlignment="1">
      <alignment horizontal="center" vertical="center"/>
    </xf>
    <xf numFmtId="0" fontId="27" fillId="0" borderId="120" xfId="12" applyFont="1" applyBorder="1" applyAlignment="1">
      <alignment horizontal="center" vertical="center"/>
    </xf>
    <xf numFmtId="0" fontId="27" fillId="0" borderId="128" xfId="12" applyFont="1" applyBorder="1" applyAlignment="1">
      <alignment horizontal="center" vertical="center"/>
    </xf>
    <xf numFmtId="0" fontId="27" fillId="0" borderId="137" xfId="12" applyFont="1" applyBorder="1" applyAlignment="1">
      <alignment horizontal="center" vertical="center"/>
    </xf>
    <xf numFmtId="0" fontId="27" fillId="0" borderId="116" xfId="12" applyFont="1" applyBorder="1" applyAlignment="1">
      <alignment horizontal="center" vertical="center"/>
    </xf>
    <xf numFmtId="0" fontId="27" fillId="0" borderId="41" xfId="12" applyFont="1" applyBorder="1" applyAlignment="1">
      <alignment horizontal="center" vertical="center"/>
    </xf>
    <xf numFmtId="0" fontId="27" fillId="0" borderId="122" xfId="12" applyFont="1" applyBorder="1" applyAlignment="1">
      <alignment horizontal="center" vertical="center"/>
    </xf>
    <xf numFmtId="0" fontId="27" fillId="0" borderId="120" xfId="12" applyFont="1" applyBorder="1" applyAlignment="1">
      <alignment horizontal="center" vertical="center" wrapText="1"/>
    </xf>
    <xf numFmtId="0" fontId="27" fillId="0" borderId="119" xfId="12" applyFont="1" applyBorder="1" applyAlignment="1">
      <alignment horizontal="center" vertical="center" wrapText="1"/>
    </xf>
    <xf numFmtId="0" fontId="27" fillId="0" borderId="122" xfId="12" applyFont="1" applyBorder="1" applyAlignment="1">
      <alignment horizontal="center" vertical="center" wrapText="1"/>
    </xf>
    <xf numFmtId="0" fontId="27" fillId="0" borderId="108" xfId="0" applyFont="1" applyBorder="1" applyAlignment="1">
      <alignment horizontal="center" vertical="center"/>
    </xf>
    <xf numFmtId="0" fontId="27" fillId="0" borderId="114" xfId="12" applyFont="1" applyBorder="1" applyAlignment="1">
      <alignment horizontal="center" vertical="center" wrapText="1" justifyLastLine="1"/>
    </xf>
    <xf numFmtId="0" fontId="27" fillId="0" borderId="154" xfId="12" applyFont="1" applyBorder="1" applyAlignment="1">
      <alignment horizontal="center" vertical="center" wrapText="1" justifyLastLine="1"/>
    </xf>
    <xf numFmtId="0" fontId="27" fillId="0" borderId="113" xfId="12" applyFont="1" applyBorder="1" applyAlignment="1">
      <alignment horizontal="center" vertical="center" wrapText="1" justifyLastLine="1"/>
    </xf>
    <xf numFmtId="0" fontId="27" fillId="0" borderId="87" xfId="12" applyFont="1" applyBorder="1" applyAlignment="1">
      <alignment horizontal="center" vertical="center" wrapText="1" justifyLastLine="1"/>
    </xf>
    <xf numFmtId="0" fontId="27" fillId="0" borderId="116" xfId="12" applyFont="1" applyBorder="1" applyAlignment="1">
      <alignment horizontal="center" vertical="center" wrapText="1" justifyLastLine="1"/>
    </xf>
    <xf numFmtId="0" fontId="27" fillId="0" borderId="71" xfId="12" applyFont="1" applyBorder="1" applyAlignment="1">
      <alignment horizontal="center" vertical="center" wrapText="1" justifyLastLine="1"/>
    </xf>
    <xf numFmtId="0" fontId="27" fillId="0" borderId="128" xfId="12" applyFont="1" applyBorder="1" applyAlignment="1">
      <alignment horizontal="center" vertical="center" wrapText="1"/>
    </xf>
    <xf numFmtId="0" fontId="27" fillId="0" borderId="129" xfId="12" applyFont="1" applyBorder="1" applyAlignment="1">
      <alignment horizontal="center" vertical="center" wrapText="1"/>
    </xf>
    <xf numFmtId="0" fontId="26" fillId="0" borderId="0" xfId="12" applyFont="1" applyAlignment="1">
      <alignment horizontal="left" vertical="center"/>
    </xf>
    <xf numFmtId="0" fontId="26" fillId="0" borderId="0" xfId="12" applyFont="1" applyAlignment="1">
      <alignment horizontal="left" vertical="center" wrapText="1"/>
    </xf>
    <xf numFmtId="0" fontId="90" fillId="0" borderId="0" xfId="12" applyFont="1" applyAlignment="1">
      <alignment horizontal="left" vertical="center" wrapText="1"/>
    </xf>
    <xf numFmtId="0" fontId="45" fillId="0" borderId="108" xfId="12" applyFont="1" applyBorder="1" applyAlignment="1">
      <alignment horizontal="center" vertical="center" wrapText="1"/>
    </xf>
    <xf numFmtId="0" fontId="45" fillId="0" borderId="153" xfId="12" applyFont="1" applyBorder="1" applyAlignment="1">
      <alignment horizontal="center" vertical="center" wrapText="1"/>
    </xf>
    <xf numFmtId="0" fontId="45" fillId="0" borderId="114" xfId="12" applyFont="1" applyBorder="1" applyAlignment="1">
      <alignment horizontal="center" vertical="center"/>
    </xf>
    <xf numFmtId="0" fontId="45" fillId="0" borderId="120" xfId="12" applyFont="1" applyBorder="1" applyAlignment="1">
      <alignment horizontal="center" vertical="center"/>
    </xf>
    <xf numFmtId="0" fontId="45" fillId="0" borderId="115" xfId="12" applyFont="1" applyBorder="1" applyAlignment="1">
      <alignment horizontal="center" vertical="center"/>
    </xf>
    <xf numFmtId="0" fontId="45" fillId="0" borderId="121" xfId="12" applyFont="1" applyBorder="1" applyAlignment="1">
      <alignment horizontal="center" vertical="center"/>
    </xf>
    <xf numFmtId="0" fontId="23" fillId="0" borderId="0" xfId="12" applyFont="1" applyAlignment="1">
      <alignment horizontal="left" vertical="center" wrapText="1"/>
    </xf>
    <xf numFmtId="49" fontId="27" fillId="0" borderId="115" xfId="12" applyNumberFormat="1" applyFont="1" applyBorder="1" applyAlignment="1">
      <alignment horizontal="center" vertical="center"/>
    </xf>
    <xf numFmtId="49" fontId="27" fillId="0" borderId="155" xfId="12" applyNumberFormat="1" applyFont="1" applyBorder="1" applyAlignment="1">
      <alignment horizontal="center" vertical="center"/>
    </xf>
    <xf numFmtId="0" fontId="86" fillId="0" borderId="0" xfId="12" applyFont="1" applyAlignment="1">
      <alignment horizontal="center" vertical="center" wrapText="1"/>
    </xf>
    <xf numFmtId="0" fontId="45" fillId="0" borderId="0" xfId="12" applyFont="1" applyAlignment="1">
      <alignment horizontal="center" vertical="center" wrapText="1"/>
    </xf>
    <xf numFmtId="0" fontId="45" fillId="0" borderId="117" xfId="12" applyFont="1" applyBorder="1" applyAlignment="1">
      <alignment horizontal="center" vertical="center"/>
    </xf>
    <xf numFmtId="0" fontId="45" fillId="0" borderId="0" xfId="0" applyFont="1" applyAlignment="1">
      <alignment horizontal="center" vertical="center"/>
    </xf>
    <xf numFmtId="0" fontId="45" fillId="0" borderId="84" xfId="12" applyFont="1" applyBorder="1" applyAlignment="1">
      <alignment horizontal="center" vertical="center"/>
    </xf>
    <xf numFmtId="0" fontId="27" fillId="0" borderId="0" xfId="12" applyFont="1" applyAlignment="1">
      <alignment horizontal="right" vertical="center"/>
    </xf>
    <xf numFmtId="0" fontId="85" fillId="0" borderId="0" xfId="12" applyFont="1">
      <alignment vertical="center"/>
    </xf>
    <xf numFmtId="0" fontId="89" fillId="0" borderId="117" xfId="12" applyFont="1" applyBorder="1" applyAlignment="1">
      <alignment horizontal="center" vertical="center"/>
    </xf>
    <xf numFmtId="0" fontId="28" fillId="0" borderId="34" xfId="0" applyFont="1" applyBorder="1" applyAlignment="1">
      <alignment horizontal="distributed" vertical="center"/>
    </xf>
    <xf numFmtId="0" fontId="28" fillId="0" borderId="27" xfId="0" applyFont="1" applyBorder="1" applyAlignment="1">
      <alignment horizontal="distributed" vertical="center"/>
    </xf>
    <xf numFmtId="0" fontId="28" fillId="0" borderId="87" xfId="0" applyFont="1" applyBorder="1" applyAlignment="1">
      <alignment horizontal="distributed" vertical="center"/>
    </xf>
    <xf numFmtId="0" fontId="68" fillId="0" borderId="34" xfId="0" applyFont="1" applyBorder="1" applyAlignment="1">
      <alignment horizontal="distributed" vertical="center" wrapText="1"/>
    </xf>
    <xf numFmtId="0" fontId="68" fillId="0" borderId="33" xfId="0" applyFont="1" applyBorder="1" applyAlignment="1">
      <alignment horizontal="distributed" vertical="center" wrapText="1"/>
    </xf>
    <xf numFmtId="0" fontId="94" fillId="0" borderId="0" xfId="0" applyFont="1" applyAlignment="1">
      <alignment horizontal="center" vertical="top"/>
    </xf>
    <xf numFmtId="0" fontId="71" fillId="0" borderId="0" xfId="0" applyFont="1" applyAlignment="1">
      <alignment horizontal="center" vertical="top"/>
    </xf>
    <xf numFmtId="0" fontId="65" fillId="0" borderId="41" xfId="0" applyFont="1" applyBorder="1" applyAlignment="1">
      <alignment horizontal="left" vertical="center"/>
    </xf>
    <xf numFmtId="0" fontId="28" fillId="0" borderId="34" xfId="0" applyFont="1" applyBorder="1" applyAlignment="1">
      <alignment vertical="top"/>
    </xf>
    <xf numFmtId="0" fontId="28" fillId="0" borderId="39" xfId="0" applyFont="1" applyBorder="1" applyAlignment="1">
      <alignment vertical="top"/>
    </xf>
    <xf numFmtId="0" fontId="28" fillId="0" borderId="86" xfId="0" applyFont="1" applyBorder="1" applyAlignment="1">
      <alignment vertical="top"/>
    </xf>
    <xf numFmtId="0" fontId="28" fillId="0" borderId="27" xfId="0" applyFont="1" applyBorder="1" applyAlignment="1">
      <alignment vertical="top"/>
    </xf>
    <xf numFmtId="0" fontId="28" fillId="0" borderId="0" xfId="0" applyFont="1" applyAlignment="1">
      <alignment vertical="top"/>
    </xf>
    <xf numFmtId="0" fontId="28" fillId="0" borderId="87" xfId="0" applyFont="1" applyBorder="1" applyAlignment="1">
      <alignment vertical="top"/>
    </xf>
    <xf numFmtId="0" fontId="67" fillId="0" borderId="27" xfId="0" applyFont="1" applyBorder="1" applyAlignment="1">
      <alignment vertical="center"/>
    </xf>
    <xf numFmtId="0" fontId="67" fillId="0" borderId="0" xfId="0" applyFont="1" applyAlignment="1">
      <alignment vertical="center"/>
    </xf>
    <xf numFmtId="0" fontId="67" fillId="0" borderId="87" xfId="0" applyFont="1" applyBorder="1" applyAlignment="1">
      <alignment vertical="center"/>
    </xf>
    <xf numFmtId="0" fontId="48" fillId="0" borderId="41" xfId="0" applyFont="1" applyBorder="1" applyAlignment="1">
      <alignment vertical="center"/>
    </xf>
    <xf numFmtId="0" fontId="48" fillId="0" borderId="41" xfId="0" applyFont="1" applyBorder="1" applyAlignment="1">
      <alignment horizontal="right" vertical="center"/>
    </xf>
    <xf numFmtId="0" fontId="65" fillId="0" borderId="0" xfId="0" applyFont="1" applyAlignment="1">
      <alignment vertical="center"/>
    </xf>
    <xf numFmtId="0" fontId="65" fillId="0" borderId="41" xfId="0" applyFont="1" applyBorder="1" applyAlignment="1">
      <alignment vertical="center"/>
    </xf>
    <xf numFmtId="0" fontId="28" fillId="0" borderId="41" xfId="0" applyFont="1" applyBorder="1" applyAlignment="1">
      <alignment horizontal="right" vertical="center"/>
    </xf>
    <xf numFmtId="0" fontId="28" fillId="0" borderId="0" xfId="0" applyFont="1" applyAlignment="1">
      <alignment horizontal="right" vertical="center"/>
    </xf>
    <xf numFmtId="0" fontId="48" fillId="0" borderId="21" xfId="0" applyFont="1" applyBorder="1" applyAlignment="1">
      <alignment horizontal="center" textRotation="255" wrapText="1"/>
    </xf>
    <xf numFmtId="0" fontId="48" fillId="0" borderId="17" xfId="0" applyFont="1" applyBorder="1" applyAlignment="1">
      <alignment horizontal="center" textRotation="255" wrapText="1"/>
    </xf>
    <xf numFmtId="0" fontId="48" fillId="0" borderId="22" xfId="0" applyFont="1" applyBorder="1" applyAlignment="1">
      <alignment horizontal="center" textRotation="255" wrapText="1"/>
    </xf>
    <xf numFmtId="0" fontId="48" fillId="0" borderId="34" xfId="0" applyFont="1" applyBorder="1" applyAlignment="1">
      <alignment horizontal="distributed" vertical="center"/>
    </xf>
    <xf numFmtId="0" fontId="48" fillId="0" borderId="39" xfId="0" applyFont="1" applyBorder="1" applyAlignment="1">
      <alignment horizontal="distributed" vertical="center"/>
    </xf>
    <xf numFmtId="0" fontId="48" fillId="0" borderId="86" xfId="0" applyFont="1" applyBorder="1" applyAlignment="1">
      <alignment horizontal="distributed" vertical="center"/>
    </xf>
    <xf numFmtId="0" fontId="48" fillId="0" borderId="30" xfId="0" applyFont="1" applyBorder="1" applyAlignment="1">
      <alignment horizontal="distributed" vertical="center"/>
    </xf>
    <xf numFmtId="0" fontId="48" fillId="0" borderId="36" xfId="0" applyFont="1" applyBorder="1" applyAlignment="1">
      <alignment horizontal="distributed" vertical="center"/>
    </xf>
    <xf numFmtId="0" fontId="48" fillId="0" borderId="72" xfId="0" applyFont="1" applyBorder="1" applyAlignment="1">
      <alignment horizontal="distributed" vertical="center"/>
    </xf>
    <xf numFmtId="0" fontId="98" fillId="0" borderId="30" xfId="0" applyFont="1" applyBorder="1" applyAlignment="1">
      <alignment horizontal="distributed" vertical="center"/>
    </xf>
    <xf numFmtId="0" fontId="98" fillId="0" borderId="36" xfId="0" applyFont="1" applyBorder="1" applyAlignment="1">
      <alignment horizontal="distributed" vertical="center"/>
    </xf>
    <xf numFmtId="0" fontId="98" fillId="0" borderId="72" xfId="0" applyFont="1" applyBorder="1" applyAlignment="1">
      <alignment horizontal="distributed" vertical="center"/>
    </xf>
    <xf numFmtId="0" fontId="48" fillId="0" borderId="30" xfId="0" applyFont="1" applyBorder="1" applyAlignment="1">
      <alignment horizontal="distributed" vertical="center" wrapText="1"/>
    </xf>
    <xf numFmtId="0" fontId="48" fillId="0" borderId="72" xfId="0" applyFont="1" applyBorder="1" applyAlignment="1">
      <alignment horizontal="distributed" vertical="center" wrapText="1"/>
    </xf>
    <xf numFmtId="0" fontId="65" fillId="0" borderId="34" xfId="0" applyFont="1" applyBorder="1" applyAlignment="1">
      <alignment horizontal="distributed" vertical="center"/>
    </xf>
    <xf numFmtId="0" fontId="65" fillId="0" borderId="86" xfId="0" applyFont="1" applyBorder="1" applyAlignment="1">
      <alignment horizontal="distributed" vertical="center"/>
    </xf>
    <xf numFmtId="0" fontId="98" fillId="0" borderId="30" xfId="0" applyFont="1" applyBorder="1" applyAlignment="1">
      <alignment horizontal="center" vertical="center" wrapText="1"/>
    </xf>
    <xf numFmtId="0" fontId="98" fillId="0" borderId="72" xfId="0" applyFont="1" applyBorder="1" applyAlignment="1">
      <alignment horizontal="center" vertical="center" wrapText="1"/>
    </xf>
    <xf numFmtId="0" fontId="48" fillId="0" borderId="34" xfId="0" applyFont="1" applyBorder="1" applyAlignment="1">
      <alignment horizontal="center" vertical="center"/>
    </xf>
    <xf numFmtId="0" fontId="48" fillId="0" borderId="33" xfId="0" applyFont="1" applyBorder="1" applyAlignment="1">
      <alignment horizontal="center" vertical="center"/>
    </xf>
    <xf numFmtId="0" fontId="98" fillId="0" borderId="30" xfId="0" applyFont="1" applyBorder="1" applyAlignment="1">
      <alignment horizontal="distributed" vertical="center" wrapText="1"/>
    </xf>
    <xf numFmtId="0" fontId="65" fillId="0" borderId="30" xfId="0" applyFont="1" applyBorder="1" applyAlignment="1">
      <alignment horizontal="distributed" vertical="center" wrapText="1"/>
    </xf>
    <xf numFmtId="0" fontId="65" fillId="0" borderId="72" xfId="0" applyFont="1" applyBorder="1" applyAlignment="1">
      <alignment horizontal="distributed" vertical="center"/>
    </xf>
    <xf numFmtId="0" fontId="72" fillId="0" borderId="30" xfId="0" applyFont="1" applyBorder="1" applyAlignment="1">
      <alignment horizontal="distributed" vertical="center"/>
    </xf>
    <xf numFmtId="0" fontId="72" fillId="0" borderId="72" xfId="0" applyFont="1" applyBorder="1" applyAlignment="1">
      <alignment horizontal="distributed" vertical="center"/>
    </xf>
    <xf numFmtId="0" fontId="65" fillId="0" borderId="30" xfId="0" applyFont="1" applyBorder="1" applyAlignment="1">
      <alignment horizontal="distributed" vertical="center"/>
    </xf>
    <xf numFmtId="0" fontId="96" fillId="0" borderId="0" xfId="0" applyFont="1" applyAlignment="1">
      <alignment horizontal="center" vertical="center"/>
    </xf>
    <xf numFmtId="0" fontId="70" fillId="0" borderId="30" xfId="0" applyFont="1" applyBorder="1" applyAlignment="1">
      <alignment horizontal="left" vertical="center"/>
    </xf>
    <xf numFmtId="0" fontId="70" fillId="0" borderId="36" xfId="0" applyFont="1" applyBorder="1" applyAlignment="1">
      <alignment horizontal="left" vertical="center"/>
    </xf>
    <xf numFmtId="0" fontId="70" fillId="0" borderId="72" xfId="0" applyFont="1" applyBorder="1" applyAlignment="1">
      <alignment horizontal="left" vertical="center"/>
    </xf>
    <xf numFmtId="0" fontId="48" fillId="0" borderId="34" xfId="0" applyFont="1" applyBorder="1" applyAlignment="1">
      <alignment horizontal="center" vertical="center" wrapText="1"/>
    </xf>
    <xf numFmtId="58" fontId="99" fillId="0" borderId="39" xfId="0" applyNumberFormat="1" applyFont="1" applyBorder="1" applyAlignment="1">
      <alignment horizontal="left" vertical="center"/>
    </xf>
    <xf numFmtId="0" fontId="99" fillId="0" borderId="39" xfId="0" applyFont="1" applyBorder="1" applyAlignment="1">
      <alignment horizontal="left" vertical="center"/>
    </xf>
    <xf numFmtId="0" fontId="99" fillId="0" borderId="86" xfId="0" applyFont="1" applyBorder="1" applyAlignment="1">
      <alignment horizontal="left" vertical="center"/>
    </xf>
    <xf numFmtId="58" fontId="99" fillId="0" borderId="41" xfId="0" applyNumberFormat="1" applyFont="1" applyBorder="1" applyAlignment="1">
      <alignment horizontal="left" vertical="center"/>
    </xf>
    <xf numFmtId="0" fontId="99" fillId="0" borderId="41" xfId="0" applyFont="1" applyBorder="1" applyAlignment="1">
      <alignment horizontal="left" vertical="center"/>
    </xf>
    <xf numFmtId="0" fontId="99" fillId="0" borderId="71" xfId="0" applyFont="1" applyBorder="1" applyAlignment="1">
      <alignment horizontal="left" vertical="center"/>
    </xf>
    <xf numFmtId="0" fontId="28" fillId="0" borderId="34" xfId="0" applyFont="1" applyBorder="1" applyAlignment="1">
      <alignment vertical="center" textRotation="255"/>
    </xf>
    <xf numFmtId="0" fontId="28" fillId="0" borderId="33" xfId="0" applyFont="1" applyBorder="1" applyAlignment="1">
      <alignment vertical="center" textRotation="255"/>
    </xf>
    <xf numFmtId="0" fontId="28" fillId="0" borderId="156" xfId="0" applyFont="1" applyBorder="1" applyAlignment="1">
      <alignment horizontal="center" vertical="center"/>
    </xf>
    <xf numFmtId="0" fontId="28" fillId="0" borderId="157" xfId="0" applyFont="1" applyBorder="1" applyAlignment="1">
      <alignment horizontal="center" vertical="center"/>
    </xf>
    <xf numFmtId="0" fontId="28" fillId="0" borderId="41" xfId="0" applyFont="1" applyBorder="1" applyAlignment="1">
      <alignment shrinkToFit="1"/>
    </xf>
    <xf numFmtId="0" fontId="67" fillId="0" borderId="41" xfId="0" applyFont="1" applyBorder="1" applyAlignment="1">
      <alignment horizontal="left" shrinkToFit="1"/>
    </xf>
    <xf numFmtId="0" fontId="28" fillId="0" borderId="36" xfId="0" applyFont="1" applyBorder="1" applyAlignment="1">
      <alignment shrinkToFit="1"/>
    </xf>
    <xf numFmtId="0" fontId="28" fillId="0" borderId="41" xfId="0" applyFont="1" applyBorder="1" applyAlignment="1">
      <alignment horizontal="left" shrinkToFit="1"/>
    </xf>
    <xf numFmtId="0" fontId="28" fillId="0" borderId="158" xfId="0" applyFont="1" applyBorder="1" applyAlignment="1">
      <alignment shrinkToFit="1"/>
    </xf>
    <xf numFmtId="0" fontId="28" fillId="0" borderId="160" xfId="0" applyFont="1" applyBorder="1" applyAlignment="1">
      <alignment shrinkToFit="1"/>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9" xfId="0" applyFont="1" applyBorder="1" applyAlignment="1">
      <alignment horizontal="center" vertical="center"/>
    </xf>
    <xf numFmtId="0" fontId="28" fillId="0" borderId="159" xfId="0" applyFont="1" applyBorder="1" applyAlignment="1">
      <alignment horizontal="center" vertical="center"/>
    </xf>
    <xf numFmtId="0" fontId="28" fillId="0" borderId="60" xfId="0" applyFont="1" applyBorder="1" applyAlignment="1">
      <alignment horizontal="center" vertical="center"/>
    </xf>
    <xf numFmtId="0" fontId="28" fillId="0" borderId="158" xfId="0" applyFont="1" applyBorder="1" applyAlignment="1">
      <alignment horizontal="left" shrinkToFit="1"/>
    </xf>
    <xf numFmtId="0" fontId="28" fillId="0" borderId="160" xfId="0" applyFont="1" applyBorder="1" applyAlignment="1">
      <alignment horizontal="left" shrinkToFit="1"/>
    </xf>
    <xf numFmtId="0" fontId="28" fillId="0" borderId="30" xfId="0" applyFont="1" applyBorder="1"/>
    <xf numFmtId="0" fontId="28" fillId="0" borderId="72" xfId="0" applyFont="1" applyBorder="1"/>
    <xf numFmtId="0" fontId="28" fillId="0" borderId="31" xfId="0" applyFont="1" applyBorder="1"/>
    <xf numFmtId="0" fontId="28" fillId="0" borderId="76" xfId="0" applyFont="1" applyBorder="1"/>
    <xf numFmtId="0" fontId="28" fillId="0" borderId="29" xfId="0" applyFont="1" applyBorder="1" applyAlignment="1">
      <alignment horizontal="center" vertical="center"/>
    </xf>
    <xf numFmtId="0" fontId="28" fillId="0" borderId="35" xfId="0" applyFont="1" applyBorder="1" applyAlignment="1">
      <alignment horizontal="center" vertical="center"/>
    </xf>
    <xf numFmtId="0" fontId="28" fillId="0" borderId="70" xfId="0" applyFont="1" applyBorder="1" applyAlignment="1">
      <alignment horizontal="center" vertical="center"/>
    </xf>
    <xf numFmtId="0" fontId="67" fillId="0" borderId="41" xfId="0" applyFont="1" applyBorder="1" applyAlignment="1">
      <alignment shrinkToFit="1"/>
    </xf>
    <xf numFmtId="0" fontId="28" fillId="0" borderId="36" xfId="0" applyFont="1" applyBorder="1" applyAlignment="1">
      <alignment horizontal="left"/>
    </xf>
    <xf numFmtId="0" fontId="28" fillId="0" borderId="36" xfId="0" applyFont="1" applyBorder="1"/>
    <xf numFmtId="0" fontId="66" fillId="0" borderId="21" xfId="0" applyFont="1" applyBorder="1" applyAlignment="1">
      <alignment horizontal="center" vertical="center" textRotation="255"/>
    </xf>
    <xf numFmtId="0" fontId="66" fillId="0" borderId="17" xfId="0" applyFont="1" applyBorder="1" applyAlignment="1">
      <alignment horizontal="center" vertical="center" textRotation="255"/>
    </xf>
    <xf numFmtId="0" fontId="66" fillId="0" borderId="22" xfId="0" applyFont="1" applyBorder="1" applyAlignment="1">
      <alignment horizontal="center" vertical="center" textRotation="255"/>
    </xf>
    <xf numFmtId="0" fontId="55" fillId="0" borderId="20" xfId="0" applyFont="1" applyBorder="1" applyAlignment="1">
      <alignment horizontal="center" vertical="center" textRotation="255"/>
    </xf>
    <xf numFmtId="0" fontId="66" fillId="0" borderId="87" xfId="0" applyFont="1" applyBorder="1" applyAlignment="1">
      <alignment horizontal="center" vertical="center"/>
    </xf>
    <xf numFmtId="0" fontId="66" fillId="0" borderId="27" xfId="0" applyFont="1" applyBorder="1" applyAlignment="1">
      <alignment horizontal="center" vertical="center"/>
    </xf>
    <xf numFmtId="0" fontId="66" fillId="0" borderId="33" xfId="0" applyFont="1" applyBorder="1" applyAlignment="1">
      <alignment horizontal="center" vertical="center"/>
    </xf>
    <xf numFmtId="0" fontId="66" fillId="0" borderId="41" xfId="0" applyFont="1" applyBorder="1" applyAlignment="1">
      <alignment horizontal="center" vertical="center"/>
    </xf>
    <xf numFmtId="0" fontId="66" fillId="0" borderId="71" xfId="0" applyFont="1" applyBorder="1" applyAlignment="1">
      <alignment horizontal="center" vertical="center"/>
    </xf>
    <xf numFmtId="0" fontId="66" fillId="0" borderId="30" xfId="0" applyFont="1" applyBorder="1" applyAlignment="1">
      <alignment horizontal="center" vertical="center"/>
    </xf>
    <xf numFmtId="0" fontId="66" fillId="0" borderId="72" xfId="0" applyFont="1" applyBorder="1" applyAlignment="1">
      <alignment horizontal="center" vertical="center"/>
    </xf>
    <xf numFmtId="0" fontId="66" fillId="0" borderId="20" xfId="0" applyFont="1" applyBorder="1" applyAlignment="1">
      <alignment horizontal="center" vertical="center"/>
    </xf>
    <xf numFmtId="0" fontId="55" fillId="0" borderId="30" xfId="0" applyFont="1" applyBorder="1" applyAlignment="1">
      <alignment horizontal="center" vertical="center"/>
    </xf>
    <xf numFmtId="0" fontId="55" fillId="0" borderId="36" xfId="0" applyFont="1" applyBorder="1" applyAlignment="1">
      <alignment horizontal="center" vertical="center"/>
    </xf>
    <xf numFmtId="0" fontId="55" fillId="0" borderId="72" xfId="0" applyFont="1" applyBorder="1" applyAlignment="1">
      <alignment horizontal="center" vertical="center"/>
    </xf>
    <xf numFmtId="0" fontId="66" fillId="0" borderId="36" xfId="0" applyFont="1" applyBorder="1" applyAlignment="1">
      <alignment horizontal="center" vertical="center"/>
    </xf>
    <xf numFmtId="0" fontId="55" fillId="0" borderId="21" xfId="0" applyFont="1" applyBorder="1" applyAlignment="1">
      <alignment horizontal="center" vertical="center" textRotation="255"/>
    </xf>
    <xf numFmtId="0" fontId="55" fillId="0" borderId="17" xfId="0" applyFont="1" applyBorder="1" applyAlignment="1">
      <alignment horizontal="center" vertical="center" textRotation="255"/>
    </xf>
    <xf numFmtId="0" fontId="55" fillId="0" borderId="22" xfId="0" applyFont="1" applyBorder="1" applyAlignment="1">
      <alignment horizontal="center" vertical="center" textRotation="255"/>
    </xf>
    <xf numFmtId="0" fontId="66" fillId="0" borderId="0" xfId="0" applyFont="1" applyAlignment="1">
      <alignment horizontal="left" vertical="center" shrinkToFit="1"/>
    </xf>
    <xf numFmtId="0" fontId="28" fillId="0" borderId="0" xfId="9" applyFont="1" applyAlignment="1">
      <alignment horizontal="left" vertical="center" shrinkToFit="1"/>
    </xf>
    <xf numFmtId="0" fontId="73" fillId="0" borderId="0" xfId="0" applyFont="1" applyAlignment="1">
      <alignment horizontal="left" vertical="center" shrinkToFit="1"/>
    </xf>
    <xf numFmtId="0" fontId="52" fillId="0" borderId="0" xfId="0" applyFont="1" applyAlignment="1">
      <alignment shrinkToFit="1"/>
    </xf>
    <xf numFmtId="0" fontId="28" fillId="0" borderId="0" xfId="0" applyFont="1" applyAlignment="1">
      <alignment shrinkToFit="1"/>
    </xf>
    <xf numFmtId="0" fontId="52" fillId="0" borderId="41" xfId="0" applyFont="1" applyBorder="1" applyAlignment="1">
      <alignment shrinkToFit="1"/>
    </xf>
    <xf numFmtId="0" fontId="66" fillId="0" borderId="34" xfId="0" applyFont="1" applyBorder="1" applyAlignment="1">
      <alignment horizontal="center" vertical="center" shrinkToFit="1"/>
    </xf>
    <xf numFmtId="0" fontId="66" fillId="0" borderId="86" xfId="0" applyFont="1" applyBorder="1" applyAlignment="1">
      <alignment horizontal="center" vertical="center" shrinkToFit="1"/>
    </xf>
    <xf numFmtId="0" fontId="66" fillId="0" borderId="33" xfId="0" applyFont="1" applyBorder="1" applyAlignment="1">
      <alignment horizontal="center" vertical="center" shrinkToFit="1"/>
    </xf>
    <xf numFmtId="0" fontId="66" fillId="0" borderId="71" xfId="0" applyFont="1" applyBorder="1" applyAlignment="1">
      <alignment horizontal="center" vertical="center" shrinkToFit="1"/>
    </xf>
    <xf numFmtId="0" fontId="66" fillId="0" borderId="34" xfId="0" applyFont="1" applyBorder="1" applyAlignment="1">
      <alignment horizontal="left" vertical="center" shrinkToFit="1"/>
    </xf>
    <xf numFmtId="0" fontId="28" fillId="0" borderId="86" xfId="0" applyFont="1" applyBorder="1" applyAlignment="1">
      <alignment shrinkToFit="1"/>
    </xf>
    <xf numFmtId="0" fontId="28" fillId="0" borderId="33" xfId="0" applyFont="1" applyBorder="1" applyAlignment="1">
      <alignment horizontal="left" vertical="center" shrinkToFit="1"/>
    </xf>
    <xf numFmtId="0" fontId="28" fillId="0" borderId="71" xfId="0" applyFont="1" applyBorder="1" applyAlignment="1">
      <alignment shrinkToFit="1"/>
    </xf>
    <xf numFmtId="0" fontId="53" fillId="0" borderId="36" xfId="0" applyFont="1" applyBorder="1" applyAlignment="1">
      <alignment horizontal="center" vertical="center" shrinkToFit="1"/>
    </xf>
    <xf numFmtId="0" fontId="48" fillId="0" borderId="72" xfId="0" applyFont="1" applyBorder="1" applyAlignment="1">
      <alignment horizontal="center" vertical="center" shrinkToFit="1"/>
    </xf>
    <xf numFmtId="0" fontId="66" fillId="0" borderId="30" xfId="0" applyFont="1" applyBorder="1" applyAlignment="1">
      <alignment horizontal="left" vertical="center" shrinkToFit="1"/>
    </xf>
    <xf numFmtId="0" fontId="28" fillId="0" borderId="72" xfId="0" applyFont="1" applyBorder="1" applyAlignment="1">
      <alignment shrinkToFit="1"/>
    </xf>
    <xf numFmtId="0" fontId="66" fillId="0" borderId="30" xfId="0" applyFont="1" applyBorder="1" applyAlignment="1">
      <alignment shrinkToFit="1"/>
    </xf>
    <xf numFmtId="0" fontId="66" fillId="0" borderId="21" xfId="0" applyFont="1" applyBorder="1" applyAlignment="1">
      <alignment horizontal="center" vertical="center" wrapText="1"/>
    </xf>
    <xf numFmtId="0" fontId="66" fillId="0" borderId="22" xfId="0" applyFont="1" applyBorder="1" applyAlignment="1">
      <alignment horizontal="center" vertical="center" wrapText="1"/>
    </xf>
    <xf numFmtId="0" fontId="53" fillId="0" borderId="20" xfId="0" applyFont="1" applyBorder="1" applyAlignment="1">
      <alignment vertical="center" shrinkToFit="1"/>
    </xf>
    <xf numFmtId="0" fontId="48" fillId="0" borderId="30" xfId="0" applyFont="1" applyBorder="1" applyAlignment="1">
      <alignment vertical="center" shrinkToFit="1"/>
    </xf>
    <xf numFmtId="0" fontId="80" fillId="0" borderId="36" xfId="0" applyFont="1" applyBorder="1" applyAlignment="1">
      <alignment horizontal="center" vertical="center" shrinkToFit="1"/>
    </xf>
    <xf numFmtId="0" fontId="80" fillId="0" borderId="72" xfId="0" applyFont="1" applyBorder="1" applyAlignment="1">
      <alignment horizontal="center" vertical="center" shrinkToFit="1"/>
    </xf>
    <xf numFmtId="0" fontId="80" fillId="0" borderId="36" xfId="0" applyFont="1" applyBorder="1" applyAlignment="1">
      <alignment horizontal="center" shrinkToFit="1"/>
    </xf>
    <xf numFmtId="0" fontId="80" fillId="0" borderId="72" xfId="0" applyFont="1" applyBorder="1" applyAlignment="1">
      <alignment horizontal="center" shrinkToFit="1"/>
    </xf>
    <xf numFmtId="0" fontId="53" fillId="0" borderId="72" xfId="0" applyFont="1" applyBorder="1" applyAlignment="1">
      <alignment horizontal="center" vertical="center" shrinkToFit="1"/>
    </xf>
    <xf numFmtId="0" fontId="53" fillId="0" borderId="30" xfId="0" applyFont="1" applyBorder="1" applyAlignment="1">
      <alignment horizontal="left" vertical="center" shrinkToFit="1"/>
    </xf>
    <xf numFmtId="0" fontId="53" fillId="0" borderId="36" xfId="0" applyFont="1" applyBorder="1" applyAlignment="1">
      <alignment horizontal="left" vertical="center" shrinkToFit="1"/>
    </xf>
    <xf numFmtId="58" fontId="66" fillId="0" borderId="20" xfId="0" applyNumberFormat="1" applyFont="1" applyBorder="1" applyAlignment="1">
      <alignment horizontal="center" vertical="center"/>
    </xf>
    <xf numFmtId="0" fontId="36" fillId="0" borderId="20" xfId="0" applyFont="1" applyBorder="1" applyAlignment="1">
      <alignment horizontal="center" vertical="center"/>
    </xf>
    <xf numFmtId="0" fontId="36" fillId="0" borderId="34" xfId="0" applyFont="1" applyBorder="1" applyAlignment="1">
      <alignment horizontal="right" vertical="center"/>
    </xf>
    <xf numFmtId="0" fontId="36" fillId="0" borderId="39" xfId="0" applyFont="1" applyBorder="1" applyAlignment="1">
      <alignment horizontal="right" vertical="center"/>
    </xf>
    <xf numFmtId="0" fontId="36" fillId="0" borderId="27" xfId="0" applyFont="1" applyBorder="1" applyAlignment="1">
      <alignment horizontal="right" vertical="center"/>
    </xf>
    <xf numFmtId="0" fontId="36" fillId="0" borderId="0" xfId="0" applyFont="1" applyAlignment="1">
      <alignment horizontal="right" vertical="center"/>
    </xf>
    <xf numFmtId="0" fontId="36" fillId="0" borderId="33" xfId="0" applyFont="1" applyBorder="1" applyAlignment="1">
      <alignment horizontal="right" vertical="center"/>
    </xf>
    <xf numFmtId="0" fontId="36" fillId="0" borderId="41" xfId="0" applyFont="1" applyBorder="1" applyAlignment="1">
      <alignment horizontal="right" vertical="center"/>
    </xf>
    <xf numFmtId="0" fontId="65" fillId="0" borderId="34" xfId="0" applyFont="1" applyBorder="1" applyAlignment="1">
      <alignment horizontal="center" vertical="center" textRotation="255" shrinkToFit="1"/>
    </xf>
    <xf numFmtId="0" fontId="28" fillId="0" borderId="39" xfId="0" applyFont="1" applyBorder="1" applyAlignment="1">
      <alignment horizontal="center" vertical="center" textRotation="255" shrinkToFit="1"/>
    </xf>
    <xf numFmtId="0" fontId="28" fillId="0" borderId="86" xfId="0" applyFont="1" applyBorder="1" applyAlignment="1">
      <alignment horizontal="center" vertical="center" textRotation="255" shrinkToFit="1"/>
    </xf>
    <xf numFmtId="0" fontId="28" fillId="0" borderId="27" xfId="0" applyFont="1" applyBorder="1" applyAlignment="1">
      <alignment horizontal="center" vertical="center" textRotation="255" shrinkToFit="1"/>
    </xf>
    <xf numFmtId="0" fontId="28" fillId="0" borderId="0" xfId="0" applyFont="1" applyAlignment="1">
      <alignment horizontal="center" vertical="center" textRotation="255" shrinkToFit="1"/>
    </xf>
    <xf numFmtId="0" fontId="28" fillId="0" borderId="87" xfId="0" applyFont="1" applyBorder="1" applyAlignment="1">
      <alignment horizontal="center" vertical="center" textRotation="255" shrinkToFit="1"/>
    </xf>
    <xf numFmtId="0" fontId="28" fillId="0" borderId="33" xfId="0" applyFont="1" applyBorder="1" applyAlignment="1">
      <alignment horizontal="center" vertical="center" textRotation="255" shrinkToFit="1"/>
    </xf>
    <xf numFmtId="0" fontId="28" fillId="0" borderId="41" xfId="0" applyFont="1" applyBorder="1" applyAlignment="1">
      <alignment horizontal="center" vertical="center" textRotation="255" shrinkToFit="1"/>
    </xf>
    <xf numFmtId="0" fontId="28" fillId="0" borderId="71" xfId="0" applyFont="1" applyBorder="1" applyAlignment="1">
      <alignment horizontal="center" vertical="center" textRotation="255" shrinkToFit="1"/>
    </xf>
    <xf numFmtId="0" fontId="36" fillId="0" borderId="20" xfId="0" applyFont="1" applyBorder="1" applyAlignment="1">
      <alignment horizontal="center" vertical="center" textRotation="255"/>
    </xf>
    <xf numFmtId="0" fontId="65" fillId="0" borderId="30" xfId="0" applyFont="1" applyBorder="1" applyAlignment="1">
      <alignment horizontal="center" vertical="center"/>
    </xf>
    <xf numFmtId="0" fontId="65" fillId="0" borderId="36" xfId="0" applyFont="1" applyBorder="1" applyAlignment="1">
      <alignment horizontal="center" vertical="center"/>
    </xf>
    <xf numFmtId="0" fontId="65" fillId="0" borderId="72" xfId="0" applyFont="1" applyBorder="1" applyAlignment="1">
      <alignment horizontal="center" vertical="center"/>
    </xf>
    <xf numFmtId="0" fontId="28" fillId="0" borderId="34" xfId="0" applyFont="1" applyBorder="1" applyAlignment="1">
      <alignment horizontal="center" vertical="center" shrinkToFit="1"/>
    </xf>
    <xf numFmtId="0" fontId="28" fillId="0" borderId="39" xfId="0" applyFont="1" applyBorder="1" applyAlignment="1">
      <alignment vertical="center" shrinkToFit="1"/>
    </xf>
    <xf numFmtId="0" fontId="28" fillId="0" borderId="27" xfId="0" applyFont="1" applyBorder="1" applyAlignment="1">
      <alignment vertical="center" shrinkToFit="1"/>
    </xf>
    <xf numFmtId="0" fontId="28" fillId="0" borderId="87" xfId="0" applyFont="1" applyBorder="1" applyAlignment="1">
      <alignment vertical="center" shrinkToFit="1"/>
    </xf>
    <xf numFmtId="0" fontId="28" fillId="0" borderId="33" xfId="0" applyFont="1" applyBorder="1" applyAlignment="1">
      <alignment vertical="center" shrinkToFit="1"/>
    </xf>
    <xf numFmtId="0" fontId="65" fillId="0" borderId="39" xfId="0" applyFont="1" applyBorder="1" applyAlignment="1">
      <alignment horizontal="center" vertical="center" shrinkToFit="1"/>
    </xf>
    <xf numFmtId="0" fontId="65" fillId="0" borderId="86" xfId="0" applyFont="1" applyBorder="1" applyAlignment="1">
      <alignment horizontal="center" vertical="center" shrinkToFit="1"/>
    </xf>
    <xf numFmtId="0" fontId="65" fillId="0" borderId="0" xfId="0" applyFont="1" applyAlignment="1">
      <alignment horizontal="center" vertical="center" shrinkToFit="1"/>
    </xf>
    <xf numFmtId="0" fontId="65" fillId="0" borderId="87" xfId="0" applyFont="1" applyBorder="1" applyAlignment="1">
      <alignment horizontal="center" vertical="center" shrinkToFit="1"/>
    </xf>
    <xf numFmtId="0" fontId="65" fillId="0" borderId="41" xfId="0" applyFont="1" applyBorder="1" applyAlignment="1">
      <alignment horizontal="center" vertical="center" shrinkToFit="1"/>
    </xf>
    <xf numFmtId="0" fontId="65" fillId="0" borderId="71" xfId="0" applyFont="1" applyBorder="1" applyAlignment="1">
      <alignment horizontal="center" vertical="center" shrinkToFit="1"/>
    </xf>
    <xf numFmtId="0" fontId="65" fillId="0" borderId="34" xfId="0" applyFont="1" applyBorder="1" applyAlignment="1">
      <alignment horizontal="center" vertical="center" shrinkToFit="1"/>
    </xf>
    <xf numFmtId="0" fontId="65" fillId="0" borderId="39" xfId="0" applyFont="1" applyBorder="1" applyAlignment="1">
      <alignment vertical="center" shrinkToFit="1"/>
    </xf>
    <xf numFmtId="0" fontId="65" fillId="0" borderId="27" xfId="0" applyFont="1" applyBorder="1" applyAlignment="1">
      <alignment vertical="center" shrinkToFit="1"/>
    </xf>
    <xf numFmtId="0" fontId="65" fillId="0" borderId="0" xfId="0" applyFont="1" applyAlignment="1">
      <alignment vertical="center" shrinkToFit="1"/>
    </xf>
    <xf numFmtId="0" fontId="65" fillId="0" borderId="33" xfId="0" applyFont="1" applyBorder="1" applyAlignment="1">
      <alignment vertical="center" shrinkToFit="1"/>
    </xf>
    <xf numFmtId="0" fontId="65" fillId="0" borderId="41" xfId="0" applyFont="1" applyBorder="1" applyAlignment="1">
      <alignment vertical="center" shrinkToFit="1"/>
    </xf>
    <xf numFmtId="58" fontId="65" fillId="0" borderId="39" xfId="0" applyNumberFormat="1" applyFont="1" applyBorder="1" applyAlignment="1">
      <alignment horizontal="center" vertical="center" shrinkToFit="1"/>
    </xf>
    <xf numFmtId="58" fontId="65" fillId="0" borderId="86" xfId="0" applyNumberFormat="1" applyFont="1" applyBorder="1" applyAlignment="1">
      <alignment horizontal="center" vertical="center" shrinkToFit="1"/>
    </xf>
    <xf numFmtId="58" fontId="65" fillId="0" borderId="0" xfId="0" applyNumberFormat="1" applyFont="1" applyAlignment="1">
      <alignment horizontal="center" vertical="center" shrinkToFit="1"/>
    </xf>
    <xf numFmtId="58" fontId="65" fillId="0" borderId="87" xfId="0" applyNumberFormat="1" applyFont="1" applyBorder="1" applyAlignment="1">
      <alignment horizontal="center" vertical="center" shrinkToFit="1"/>
    </xf>
    <xf numFmtId="58" fontId="65" fillId="0" borderId="41" xfId="0" applyNumberFormat="1" applyFont="1" applyBorder="1" applyAlignment="1">
      <alignment horizontal="center" vertical="center" shrinkToFit="1"/>
    </xf>
    <xf numFmtId="58" fontId="65" fillId="0" borderId="71" xfId="0" applyNumberFormat="1" applyFont="1" applyBorder="1" applyAlignment="1">
      <alignment horizontal="center" vertical="center" shrinkToFit="1"/>
    </xf>
    <xf numFmtId="0" fontId="65" fillId="0" borderId="27" xfId="0" applyFont="1" applyBorder="1" applyAlignment="1">
      <alignment horizontal="center" vertical="center" shrinkToFit="1"/>
    </xf>
    <xf numFmtId="0" fontId="100" fillId="0" borderId="39" xfId="0" applyFont="1" applyBorder="1" applyAlignment="1">
      <alignment horizontal="center" vertical="center" shrinkToFit="1"/>
    </xf>
    <xf numFmtId="0" fontId="100" fillId="0" borderId="0" xfId="0" applyFont="1" applyAlignment="1">
      <alignment horizontal="center" vertical="center" shrinkToFit="1"/>
    </xf>
    <xf numFmtId="0" fontId="65" fillId="0" borderId="33" xfId="0" applyFont="1" applyBorder="1" applyAlignment="1">
      <alignment horizontal="center" vertical="center" shrinkToFit="1"/>
    </xf>
    <xf numFmtId="0" fontId="70" fillId="0" borderId="39" xfId="0" applyFont="1" applyBorder="1" applyAlignment="1">
      <alignment horizontal="center" vertical="center" shrinkToFit="1"/>
    </xf>
    <xf numFmtId="0" fontId="70" fillId="0" borderId="0" xfId="0" applyFont="1" applyAlignment="1">
      <alignment horizontal="center" vertical="center" shrinkToFit="1"/>
    </xf>
    <xf numFmtId="0" fontId="70" fillId="0" borderId="41" xfId="0" applyFont="1" applyBorder="1" applyAlignment="1">
      <alignment horizontal="center" vertical="center" shrinkToFit="1"/>
    </xf>
    <xf numFmtId="0" fontId="70" fillId="0" borderId="39" xfId="0" applyFont="1" applyBorder="1" applyAlignment="1">
      <alignment horizontal="left" vertical="center" shrinkToFit="1"/>
    </xf>
    <xf numFmtId="0" fontId="70" fillId="0" borderId="39" xfId="0" applyFont="1" applyBorder="1" applyAlignment="1">
      <alignment vertical="center" shrinkToFit="1"/>
    </xf>
    <xf numFmtId="0" fontId="70" fillId="0" borderId="41" xfId="0" applyFont="1" applyBorder="1" applyAlignment="1">
      <alignment vertical="center" shrinkToFit="1"/>
    </xf>
    <xf numFmtId="0" fontId="65" fillId="0" borderId="39" xfId="0" applyFont="1" applyBorder="1" applyAlignment="1">
      <alignment shrinkToFit="1"/>
    </xf>
    <xf numFmtId="0" fontId="65" fillId="0" borderId="0" xfId="0" applyFont="1" applyAlignment="1">
      <alignment shrinkToFit="1"/>
    </xf>
    <xf numFmtId="0" fontId="65" fillId="0" borderId="41" xfId="0" applyFont="1" applyBorder="1" applyAlignment="1">
      <alignment shrinkToFit="1"/>
    </xf>
    <xf numFmtId="0" fontId="28" fillId="0" borderId="30" xfId="0" applyFont="1" applyBorder="1" applyAlignment="1">
      <alignment horizontal="center" vertical="center" shrinkToFit="1"/>
    </xf>
    <xf numFmtId="0" fontId="28" fillId="0" borderId="36" xfId="0" applyFont="1" applyBorder="1" applyAlignment="1">
      <alignment horizontal="center" vertical="center" shrinkToFit="1"/>
    </xf>
    <xf numFmtId="0" fontId="28" fillId="0" borderId="72" xfId="0" applyFont="1" applyBorder="1" applyAlignment="1">
      <alignment horizontal="center" vertical="center" shrinkToFit="1"/>
    </xf>
    <xf numFmtId="0" fontId="28" fillId="0" borderId="0" xfId="0" applyFont="1" applyAlignment="1">
      <alignment horizontal="center" vertical="center" shrinkToFit="1"/>
    </xf>
    <xf numFmtId="0" fontId="52" fillId="0" borderId="0" xfId="0" applyFont="1" applyAlignment="1">
      <alignment vertical="center" shrinkToFit="1"/>
    </xf>
    <xf numFmtId="0" fontId="28" fillId="0" borderId="34" xfId="0" applyFont="1" applyBorder="1" applyAlignment="1">
      <alignment horizontal="left" vertical="center" shrinkToFit="1"/>
    </xf>
    <xf numFmtId="0" fontId="28" fillId="0" borderId="39" xfId="0" applyFont="1" applyBorder="1" applyAlignment="1">
      <alignment horizontal="left" vertical="center" shrinkToFit="1"/>
    </xf>
    <xf numFmtId="0" fontId="28" fillId="0" borderId="86" xfId="0" applyFont="1" applyBorder="1" applyAlignment="1">
      <alignment horizontal="left" vertical="center" shrinkToFit="1"/>
    </xf>
    <xf numFmtId="0" fontId="28" fillId="0" borderId="27" xfId="0" applyFont="1" applyBorder="1" applyAlignment="1">
      <alignment horizontal="left" vertical="center" shrinkToFit="1"/>
    </xf>
    <xf numFmtId="0" fontId="28" fillId="0" borderId="87" xfId="0" applyFont="1" applyBorder="1" applyAlignment="1">
      <alignment horizontal="left" vertical="center" shrinkToFit="1"/>
    </xf>
    <xf numFmtId="0" fontId="28" fillId="0" borderId="71" xfId="0" applyFont="1" applyBorder="1" applyAlignment="1">
      <alignment horizontal="left" vertical="center" shrinkToFit="1"/>
    </xf>
    <xf numFmtId="0" fontId="28" fillId="0" borderId="86" xfId="0" applyFont="1" applyBorder="1" applyAlignment="1">
      <alignment horizontal="center" vertical="center" shrinkToFit="1"/>
    </xf>
    <xf numFmtId="0" fontId="28" fillId="0" borderId="33" xfId="0" applyFont="1" applyBorder="1" applyAlignment="1">
      <alignment horizontal="center" vertical="center" shrinkToFit="1"/>
    </xf>
    <xf numFmtId="0" fontId="28" fillId="0" borderId="71" xfId="0" applyFont="1" applyBorder="1" applyAlignment="1">
      <alignment horizontal="center" vertical="center" shrinkToFit="1"/>
    </xf>
    <xf numFmtId="0" fontId="65" fillId="0" borderId="20" xfId="0" applyFont="1" applyBorder="1" applyAlignment="1">
      <alignment horizontal="center" vertical="center"/>
    </xf>
    <xf numFmtId="0" fontId="52" fillId="0" borderId="20" xfId="0" applyFont="1" applyBorder="1" applyAlignment="1">
      <alignment horizontal="center" vertical="center"/>
    </xf>
    <xf numFmtId="0" fontId="101" fillId="0" borderId="20" xfId="0" applyFont="1" applyBorder="1" applyAlignment="1">
      <alignment horizontal="center" vertical="center"/>
    </xf>
    <xf numFmtId="0" fontId="71" fillId="0" borderId="20" xfId="0" applyFont="1" applyBorder="1" applyAlignment="1">
      <alignment horizontal="center" vertical="center"/>
    </xf>
    <xf numFmtId="0" fontId="65" fillId="0" borderId="72" xfId="0" applyFont="1" applyBorder="1" applyAlignment="1">
      <alignment horizontal="center" vertical="center" wrapText="1"/>
    </xf>
    <xf numFmtId="0" fontId="65" fillId="0" borderId="20" xfId="0" applyFont="1" applyBorder="1" applyAlignment="1">
      <alignment horizontal="center" vertical="center" wrapText="1"/>
    </xf>
    <xf numFmtId="0" fontId="72" fillId="0" borderId="20" xfId="0" applyFont="1" applyBorder="1" applyAlignment="1">
      <alignment horizontal="center" vertical="center"/>
    </xf>
    <xf numFmtId="0" fontId="48" fillId="0" borderId="0" xfId="0" applyFont="1" applyAlignment="1">
      <alignment horizontal="center" vertical="center" shrinkToFit="1"/>
    </xf>
    <xf numFmtId="0" fontId="48" fillId="0" borderId="87" xfId="0" applyFont="1" applyBorder="1" applyAlignment="1">
      <alignment horizontal="center" vertical="center" shrinkToFit="1"/>
    </xf>
    <xf numFmtId="58" fontId="48" fillId="0" borderId="39" xfId="0" applyNumberFormat="1" applyFont="1" applyBorder="1" applyAlignment="1">
      <alignment horizontal="center" vertical="center" shrinkToFit="1"/>
    </xf>
    <xf numFmtId="58" fontId="48" fillId="0" borderId="0" xfId="0" applyNumberFormat="1" applyFont="1" applyAlignment="1">
      <alignment horizontal="center" vertical="center" shrinkToFit="1"/>
    </xf>
    <xf numFmtId="58" fontId="48" fillId="0" borderId="41" xfId="0" applyNumberFormat="1" applyFont="1" applyBorder="1" applyAlignment="1">
      <alignment horizontal="center" vertical="center" shrinkToFit="1"/>
    </xf>
    <xf numFmtId="0" fontId="48" fillId="0" borderId="27" xfId="0" applyFont="1" applyBorder="1" applyAlignment="1">
      <alignment horizontal="center" vertical="center" shrinkToFit="1"/>
    </xf>
    <xf numFmtId="0" fontId="80" fillId="0" borderId="39" xfId="0" applyFont="1" applyBorder="1" applyAlignment="1">
      <alignment horizontal="center" vertical="center" shrinkToFit="1"/>
    </xf>
    <xf numFmtId="0" fontId="80" fillId="0" borderId="0" xfId="0" applyFont="1" applyAlignment="1">
      <alignment horizontal="center" vertical="center" shrinkToFit="1"/>
    </xf>
    <xf numFmtId="0" fontId="80" fillId="0" borderId="41" xfId="0" applyFont="1" applyBorder="1" applyAlignment="1">
      <alignment horizontal="center" vertical="center" shrinkToFit="1"/>
    </xf>
    <xf numFmtId="0" fontId="28" fillId="0" borderId="27" xfId="0" applyFont="1" applyBorder="1" applyAlignment="1">
      <alignment horizontal="center" vertical="center" shrinkToFit="1"/>
    </xf>
    <xf numFmtId="0" fontId="80" fillId="0" borderId="39" xfId="0" applyFont="1" applyBorder="1" applyAlignment="1">
      <alignment horizontal="left" vertical="center" shrinkToFit="1"/>
    </xf>
    <xf numFmtId="0" fontId="80" fillId="0" borderId="39" xfId="0" applyFont="1" applyBorder="1" applyAlignment="1">
      <alignment vertical="center" shrinkToFit="1"/>
    </xf>
    <xf numFmtId="0" fontId="80" fillId="0" borderId="0" xfId="0" applyFont="1" applyAlignment="1">
      <alignment vertical="center" shrinkToFit="1"/>
    </xf>
    <xf numFmtId="0" fontId="80" fillId="0" borderId="41" xfId="0" applyFont="1" applyBorder="1" applyAlignment="1">
      <alignment vertical="center" shrinkToFit="1"/>
    </xf>
    <xf numFmtId="0" fontId="48" fillId="0" borderId="39" xfId="0" applyFont="1" applyBorder="1" applyAlignment="1">
      <alignment shrinkToFit="1"/>
    </xf>
    <xf numFmtId="0" fontId="48" fillId="0" borderId="0" xfId="0" applyFont="1" applyAlignment="1">
      <alignment shrinkToFit="1"/>
    </xf>
    <xf numFmtId="0" fontId="48" fillId="0" borderId="41" xfId="0" applyFont="1" applyBorder="1" applyAlignment="1">
      <alignment shrinkToFit="1"/>
    </xf>
    <xf numFmtId="0" fontId="28" fillId="0" borderId="30" xfId="0" applyFont="1" applyBorder="1" applyAlignment="1">
      <alignment shrinkToFit="1"/>
    </xf>
    <xf numFmtId="0" fontId="28" fillId="0" borderId="34" xfId="0" applyFont="1" applyBorder="1" applyAlignment="1">
      <alignment shrinkToFit="1"/>
    </xf>
    <xf numFmtId="0" fontId="28" fillId="0" borderId="39" xfId="0" applyFont="1" applyBorder="1" applyAlignment="1">
      <alignment shrinkToFit="1"/>
    </xf>
    <xf numFmtId="0" fontId="28" fillId="0" borderId="33" xfId="0" applyFont="1" applyBorder="1" applyAlignment="1">
      <alignment shrinkToFit="1"/>
    </xf>
    <xf numFmtId="0" fontId="27" fillId="0" borderId="83" xfId="0" applyFont="1" applyBorder="1" applyAlignment="1">
      <alignment horizontal="left" vertical="top" wrapText="1"/>
    </xf>
    <xf numFmtId="0" fontId="27" fillId="0" borderId="84" xfId="0" applyFont="1" applyBorder="1" applyAlignment="1">
      <alignment horizontal="left" vertical="top" wrapText="1"/>
    </xf>
    <xf numFmtId="0" fontId="27" fillId="0" borderId="85" xfId="0" applyFont="1" applyBorder="1" applyAlignment="1">
      <alignment horizontal="left" vertical="top" wrapText="1"/>
    </xf>
    <xf numFmtId="0" fontId="46" fillId="0" borderId="0" xfId="0" applyFont="1" applyAlignment="1">
      <alignment horizontal="right" vertical="center"/>
    </xf>
    <xf numFmtId="58" fontId="47" fillId="0" borderId="0" xfId="0" applyNumberFormat="1" applyFont="1" applyAlignment="1">
      <alignment horizontal="distributed" vertical="center"/>
    </xf>
    <xf numFmtId="182" fontId="47" fillId="0" borderId="0" xfId="0" applyNumberFormat="1" applyFont="1" applyAlignment="1">
      <alignment horizontal="distributed" vertical="center"/>
    </xf>
    <xf numFmtId="193" fontId="65" fillId="0" borderId="0" xfId="0" applyNumberFormat="1" applyFont="1" applyAlignment="1">
      <alignment horizontal="right"/>
    </xf>
    <xf numFmtId="0" fontId="28" fillId="0" borderId="207" xfId="0" applyFont="1" applyBorder="1" applyAlignment="1">
      <alignment horizontal="right" vertical="center"/>
    </xf>
    <xf numFmtId="192" fontId="65" fillId="0" borderId="117" xfId="0" applyNumberFormat="1" applyFont="1" applyBorder="1" applyAlignment="1">
      <alignment horizontal="left" vertical="center"/>
    </xf>
    <xf numFmtId="183" fontId="70" fillId="0" borderId="81" xfId="0" applyNumberFormat="1" applyFont="1" applyBorder="1" applyAlignment="1">
      <alignment horizontal="distributed" vertical="center"/>
    </xf>
    <xf numFmtId="183" fontId="70" fillId="0" borderId="0" xfId="0" applyNumberFormat="1" applyFont="1" applyAlignment="1">
      <alignment horizontal="distributed" vertical="center"/>
    </xf>
    <xf numFmtId="183" fontId="65" fillId="0" borderId="0" xfId="0" applyNumberFormat="1" applyFont="1" applyAlignment="1">
      <alignment horizontal="center" vertical="center"/>
    </xf>
    <xf numFmtId="0" fontId="105" fillId="0" borderId="0" xfId="0" applyFont="1" applyAlignment="1">
      <alignment vertical="center" shrinkToFit="1"/>
    </xf>
    <xf numFmtId="176" fontId="105" fillId="0" borderId="0" xfId="0" applyNumberFormat="1" applyFont="1" applyAlignment="1">
      <alignment horizontal="left" vertical="center" shrinkToFit="1"/>
    </xf>
    <xf numFmtId="0" fontId="102" fillId="0" borderId="0" xfId="0" applyFont="1" applyAlignment="1">
      <alignment horizontal="center" vertical="center"/>
    </xf>
    <xf numFmtId="176" fontId="65" fillId="0" borderId="117" xfId="0" applyNumberFormat="1" applyFont="1" applyBorder="1" applyAlignment="1">
      <alignment horizontal="distributed"/>
    </xf>
    <xf numFmtId="0" fontId="65" fillId="0" borderId="81" xfId="0" applyFont="1" applyBorder="1" applyAlignment="1">
      <alignment horizontal="left" vertical="center" indent="1"/>
    </xf>
    <xf numFmtId="0" fontId="65" fillId="0" borderId="117" xfId="0" applyFont="1" applyBorder="1" applyAlignment="1">
      <alignment horizontal="left" vertical="center"/>
    </xf>
    <xf numFmtId="0" fontId="103" fillId="0" borderId="0" xfId="0" applyFont="1" applyAlignment="1">
      <alignment horizontal="left" vertical="center" wrapText="1"/>
    </xf>
    <xf numFmtId="0" fontId="36" fillId="0" borderId="0" xfId="0" applyFont="1" applyAlignment="1">
      <alignment horizontal="left" vertical="center"/>
    </xf>
    <xf numFmtId="0" fontId="54" fillId="0" borderId="0" xfId="0" applyFont="1" applyAlignment="1">
      <alignment horizontal="left" vertical="center" shrinkToFit="1"/>
    </xf>
    <xf numFmtId="0" fontId="28" fillId="0" borderId="0" xfId="0" applyFont="1" applyAlignment="1">
      <alignment horizontal="right"/>
    </xf>
    <xf numFmtId="0" fontId="36" fillId="0" borderId="0" xfId="0" applyFont="1" applyAlignment="1">
      <alignment horizontal="center" shrinkToFit="1"/>
    </xf>
    <xf numFmtId="0" fontId="28" fillId="0" borderId="0" xfId="0" applyFont="1" applyAlignment="1">
      <alignment horizontal="center" shrinkToFit="1"/>
    </xf>
    <xf numFmtId="58" fontId="54" fillId="0" borderId="0" xfId="0" applyNumberFormat="1" applyFont="1" applyAlignment="1">
      <alignment horizontal="right" shrinkToFit="1"/>
    </xf>
    <xf numFmtId="0" fontId="36" fillId="0" borderId="0" xfId="0" applyFont="1" applyAlignment="1">
      <alignment horizontal="left"/>
    </xf>
    <xf numFmtId="0" fontId="36" fillId="0" borderId="0" xfId="0" applyFont="1" applyAlignment="1">
      <alignment horizontal="left" vertical="center" wrapText="1"/>
    </xf>
    <xf numFmtId="0" fontId="54" fillId="0" borderId="0" xfId="0" applyFont="1" applyAlignment="1">
      <alignment horizontal="left" vertical="center" wrapText="1"/>
    </xf>
    <xf numFmtId="0" fontId="52" fillId="0" borderId="0" xfId="0" applyFont="1" applyAlignment="1">
      <alignment horizontal="center"/>
    </xf>
    <xf numFmtId="0" fontId="69" fillId="0" borderId="0" xfId="0" applyFont="1" applyAlignment="1">
      <alignment horizontal="center"/>
    </xf>
    <xf numFmtId="0" fontId="65" fillId="0" borderId="0" xfId="0" applyFont="1" applyAlignment="1">
      <alignment horizontal="left" vertical="center" wrapText="1"/>
    </xf>
    <xf numFmtId="0" fontId="110" fillId="0" borderId="175" xfId="11" applyFont="1" applyBorder="1" applyAlignment="1">
      <alignment horizontal="center" vertical="center" wrapText="1"/>
    </xf>
    <xf numFmtId="0" fontId="110" fillId="0" borderId="183" xfId="11" applyFont="1" applyBorder="1" applyAlignment="1">
      <alignment horizontal="center" vertical="center" wrapText="1"/>
    </xf>
    <xf numFmtId="0" fontId="110" fillId="0" borderId="196" xfId="11" applyFont="1" applyBorder="1" applyAlignment="1">
      <alignment horizontal="center" vertical="center" wrapText="1"/>
    </xf>
    <xf numFmtId="0" fontId="110" fillId="0" borderId="176" xfId="11" applyFont="1" applyBorder="1" applyAlignment="1">
      <alignment horizontal="center" vertical="center" wrapText="1"/>
    </xf>
    <xf numFmtId="0" fontId="110" fillId="0" borderId="0" xfId="11" applyFont="1" applyAlignment="1">
      <alignment horizontal="center" vertical="center" wrapText="1"/>
    </xf>
    <xf numFmtId="0" fontId="110" fillId="0" borderId="197" xfId="11" applyFont="1" applyBorder="1" applyAlignment="1">
      <alignment horizontal="center" vertical="center" wrapText="1"/>
    </xf>
    <xf numFmtId="0" fontId="110" fillId="0" borderId="177" xfId="11" applyFont="1" applyBorder="1" applyAlignment="1">
      <alignment horizontal="center" vertical="center" wrapText="1"/>
    </xf>
    <xf numFmtId="0" fontId="110" fillId="0" borderId="184" xfId="11" applyFont="1" applyBorder="1" applyAlignment="1">
      <alignment horizontal="center" vertical="center" wrapText="1"/>
    </xf>
    <xf numFmtId="0" fontId="110" fillId="0" borderId="198" xfId="11" applyFont="1" applyBorder="1" applyAlignment="1">
      <alignment horizontal="center" vertical="center" wrapText="1"/>
    </xf>
    <xf numFmtId="0" fontId="24" fillId="12" borderId="105" xfId="11" applyFont="1" applyFill="1" applyBorder="1" applyAlignment="1">
      <alignment horizontal="left" vertical="center" wrapText="1"/>
    </xf>
    <xf numFmtId="0" fontId="24" fillId="12" borderId="106" xfId="11" applyFont="1" applyFill="1" applyBorder="1" applyAlignment="1">
      <alignment horizontal="left" vertical="center" wrapText="1"/>
    </xf>
    <xf numFmtId="0" fontId="24" fillId="12" borderId="181" xfId="11" applyFont="1" applyFill="1" applyBorder="1" applyAlignment="1">
      <alignment horizontal="left" vertical="center" wrapText="1"/>
    </xf>
    <xf numFmtId="0" fontId="24" fillId="0" borderId="163" xfId="11" applyFont="1" applyBorder="1" applyAlignment="1">
      <alignment horizontal="left" vertical="center" shrinkToFit="1"/>
    </xf>
    <xf numFmtId="0" fontId="24" fillId="0" borderId="174" xfId="11" applyFont="1" applyBorder="1" applyAlignment="1">
      <alignment horizontal="left" vertical="center" shrinkToFit="1"/>
    </xf>
    <xf numFmtId="0" fontId="24" fillId="0" borderId="182" xfId="11" applyFont="1" applyBorder="1" applyAlignment="1">
      <alignment horizontal="left" vertical="center" shrinkToFit="1"/>
    </xf>
    <xf numFmtId="0" fontId="1" fillId="12" borderId="30" xfId="11" applyFont="1" applyFill="1" applyBorder="1" applyAlignment="1">
      <alignment horizontal="distributed" vertical="center" justifyLastLine="1"/>
    </xf>
    <xf numFmtId="0" fontId="1" fillId="12" borderId="36" xfId="11" applyFont="1" applyFill="1" applyBorder="1" applyAlignment="1">
      <alignment horizontal="distributed" vertical="center" justifyLastLine="1"/>
    </xf>
    <xf numFmtId="0" fontId="1" fillId="12" borderId="72" xfId="11" applyFont="1" applyFill="1" applyBorder="1" applyAlignment="1">
      <alignment horizontal="distributed" vertical="center" justifyLastLine="1"/>
    </xf>
    <xf numFmtId="0" fontId="109" fillId="0" borderId="0" xfId="11" applyFont="1" applyAlignment="1">
      <alignment horizontal="center" vertical="center" wrapText="1"/>
    </xf>
    <xf numFmtId="0" fontId="24" fillId="0" borderId="84" xfId="11" applyFont="1" applyBorder="1" applyAlignment="1">
      <alignment horizontal="center" vertical="center"/>
    </xf>
    <xf numFmtId="0" fontId="24" fillId="0" borderId="85" xfId="11" applyFont="1" applyBorder="1" applyAlignment="1">
      <alignment horizontal="center" vertical="center"/>
    </xf>
    <xf numFmtId="0" fontId="24" fillId="0" borderId="83" xfId="11" applyFont="1" applyBorder="1" applyAlignment="1">
      <alignment horizontal="center" vertical="center"/>
    </xf>
    <xf numFmtId="0" fontId="24" fillId="0" borderId="202" xfId="11" applyFont="1" applyBorder="1" applyAlignment="1">
      <alignment horizontal="center" vertical="center"/>
    </xf>
    <xf numFmtId="0" fontId="24" fillId="0" borderId="180" xfId="11" applyFont="1" applyBorder="1" applyAlignment="1">
      <alignment horizontal="center" vertical="center"/>
    </xf>
    <xf numFmtId="0" fontId="24" fillId="0" borderId="186" xfId="11" applyFont="1" applyBorder="1" applyAlignment="1">
      <alignment horizontal="center" vertical="center"/>
    </xf>
    <xf numFmtId="0" fontId="24" fillId="0" borderId="190" xfId="11" applyFont="1" applyBorder="1" applyAlignment="1">
      <alignment horizontal="center" vertical="center"/>
    </xf>
    <xf numFmtId="0" fontId="24" fillId="0" borderId="193" xfId="11" applyFont="1" applyBorder="1" applyAlignment="1">
      <alignment horizontal="center" vertical="center"/>
    </xf>
    <xf numFmtId="0" fontId="24" fillId="0" borderId="195" xfId="11" applyFont="1" applyBorder="1" applyAlignment="1">
      <alignment horizontal="center" vertical="center"/>
    </xf>
    <xf numFmtId="0" fontId="24" fillId="0" borderId="204" xfId="11" applyFont="1" applyBorder="1" applyAlignment="1">
      <alignment horizontal="center" vertical="center"/>
    </xf>
    <xf numFmtId="0" fontId="24" fillId="12" borderId="166" xfId="11" applyFont="1" applyFill="1" applyBorder="1" applyAlignment="1">
      <alignment vertical="center" wrapText="1"/>
    </xf>
    <xf numFmtId="0" fontId="2" fillId="0" borderId="169" xfId="11" applyBorder="1" applyAlignment="1">
      <alignment vertical="center" wrapText="1"/>
    </xf>
    <xf numFmtId="0" fontId="24" fillId="0" borderId="162" xfId="11" applyFont="1" applyBorder="1" applyAlignment="1">
      <alignment horizontal="center" vertical="center"/>
    </xf>
    <xf numFmtId="0" fontId="24" fillId="0" borderId="82" xfId="11" applyFont="1" applyBorder="1" applyAlignment="1">
      <alignment horizontal="center" vertical="center"/>
    </xf>
    <xf numFmtId="0" fontId="75" fillId="0" borderId="162" xfId="11" applyFont="1" applyBorder="1" applyAlignment="1">
      <alignment horizontal="center" vertical="center"/>
    </xf>
    <xf numFmtId="0" fontId="75" fillId="0" borderId="84" xfId="11" applyFont="1" applyBorder="1" applyAlignment="1">
      <alignment horizontal="center" vertical="center"/>
    </xf>
    <xf numFmtId="0" fontId="75" fillId="0" borderId="82" xfId="11" applyFont="1" applyBorder="1" applyAlignment="1">
      <alignment horizontal="center" vertical="center"/>
    </xf>
    <xf numFmtId="0" fontId="75" fillId="0" borderId="202" xfId="11" applyFont="1" applyBorder="1" applyAlignment="1">
      <alignment horizontal="center" vertical="center"/>
    </xf>
    <xf numFmtId="0" fontId="75" fillId="0" borderId="179" xfId="11" applyFont="1" applyBorder="1" applyAlignment="1">
      <alignment horizontal="center" vertical="center"/>
    </xf>
    <xf numFmtId="0" fontId="75" fillId="0" borderId="117" xfId="11" applyFont="1" applyBorder="1" applyAlignment="1">
      <alignment horizontal="center" vertical="center"/>
    </xf>
    <xf numFmtId="0" fontId="75" fillId="0" borderId="83" xfId="11" applyFont="1" applyBorder="1" applyAlignment="1">
      <alignment horizontal="center" vertical="center"/>
    </xf>
    <xf numFmtId="0" fontId="75" fillId="0" borderId="85" xfId="11" applyFont="1" applyBorder="1" applyAlignment="1">
      <alignment horizontal="center" vertical="center"/>
    </xf>
    <xf numFmtId="0" fontId="75" fillId="0" borderId="201" xfId="11" applyFont="1" applyBorder="1" applyAlignment="1">
      <alignment horizontal="center" vertical="center"/>
    </xf>
    <xf numFmtId="0" fontId="75" fillId="0" borderId="153" xfId="11" applyFont="1" applyBorder="1" applyAlignment="1">
      <alignment horizontal="center" vertical="center"/>
    </xf>
    <xf numFmtId="0" fontId="24" fillId="0" borderId="191" xfId="11" applyFont="1" applyBorder="1" applyAlignment="1">
      <alignment horizontal="center" vertical="center"/>
    </xf>
    <xf numFmtId="0" fontId="2" fillId="0" borderId="192" xfId="11" applyBorder="1">
      <alignment vertical="center"/>
    </xf>
    <xf numFmtId="0" fontId="24" fillId="0" borderId="188" xfId="11" applyFont="1" applyBorder="1" applyAlignment="1">
      <alignment horizontal="center" vertical="center"/>
    </xf>
    <xf numFmtId="0" fontId="24" fillId="0" borderId="199" xfId="11" applyFont="1" applyBorder="1" applyAlignment="1">
      <alignment horizontal="center" vertical="center"/>
    </xf>
    <xf numFmtId="0" fontId="24" fillId="12" borderId="165" xfId="11" applyFont="1" applyFill="1" applyBorder="1" applyAlignment="1">
      <alignment horizontal="left" vertical="center"/>
    </xf>
    <xf numFmtId="0" fontId="24" fillId="12" borderId="172" xfId="11" applyFont="1" applyFill="1" applyBorder="1" applyAlignment="1">
      <alignment horizontal="left" vertical="center"/>
    </xf>
    <xf numFmtId="0" fontId="75" fillId="0" borderId="189" xfId="11" applyFont="1" applyBorder="1" applyAlignment="1">
      <alignment horizontal="center" vertical="center"/>
    </xf>
    <xf numFmtId="0" fontId="24" fillId="0" borderId="194" xfId="11" applyFont="1" applyBorder="1" applyAlignment="1">
      <alignment horizontal="center" vertical="center"/>
    </xf>
    <xf numFmtId="0" fontId="24" fillId="0" borderId="200" xfId="11" applyFont="1" applyBorder="1" applyAlignment="1">
      <alignment horizontal="center" vertical="center"/>
    </xf>
    <xf numFmtId="0" fontId="24" fillId="11" borderId="105" xfId="11" applyFont="1" applyFill="1" applyBorder="1" applyAlignment="1">
      <alignment horizontal="left" vertical="center"/>
    </xf>
    <xf numFmtId="0" fontId="24" fillId="11" borderId="107" xfId="11" applyFont="1" applyFill="1" applyBorder="1" applyAlignment="1">
      <alignment horizontal="left" vertical="center"/>
    </xf>
    <xf numFmtId="0" fontId="24" fillId="12" borderId="164" xfId="11" applyFont="1" applyFill="1" applyBorder="1" applyAlignment="1">
      <alignment horizontal="left" vertical="center"/>
    </xf>
    <xf numFmtId="0" fontId="24" fillId="12" borderId="171" xfId="11" applyFont="1" applyFill="1" applyBorder="1" applyAlignment="1">
      <alignment horizontal="left" vertical="center"/>
    </xf>
    <xf numFmtId="0" fontId="24" fillId="0" borderId="178" xfId="11" applyFont="1" applyBorder="1" applyAlignment="1">
      <alignment horizontal="center" vertical="center"/>
    </xf>
    <xf numFmtId="0" fontId="24" fillId="0" borderId="185" xfId="11" applyFont="1" applyBorder="1" applyAlignment="1">
      <alignment horizontal="center" vertical="center"/>
    </xf>
    <xf numFmtId="0" fontId="9" fillId="0" borderId="0" xfId="11" applyFont="1" applyAlignment="1">
      <alignment horizontal="center" vertical="center"/>
    </xf>
    <xf numFmtId="0" fontId="24" fillId="0" borderId="41" xfId="11" applyFont="1" applyBorder="1" applyAlignment="1">
      <alignment horizontal="right" vertical="center"/>
    </xf>
    <xf numFmtId="0" fontId="24" fillId="11" borderId="105" xfId="11" applyFont="1" applyFill="1" applyBorder="1">
      <alignment vertical="center"/>
    </xf>
    <xf numFmtId="0" fontId="24" fillId="11" borderId="107" xfId="11" applyFont="1" applyFill="1" applyBorder="1">
      <alignment vertical="center"/>
    </xf>
    <xf numFmtId="0" fontId="24" fillId="11" borderId="162" xfId="11" applyFont="1" applyFill="1" applyBorder="1">
      <alignment vertical="center"/>
    </xf>
    <xf numFmtId="0" fontId="24" fillId="11" borderId="169" xfId="11" applyFont="1" applyFill="1" applyBorder="1">
      <alignment vertical="center"/>
    </xf>
    <xf numFmtId="0" fontId="111" fillId="0" borderId="162" xfId="11" applyFont="1" applyBorder="1">
      <alignment vertical="center"/>
    </xf>
    <xf numFmtId="0" fontId="111" fillId="0" borderId="84" xfId="11" applyFont="1" applyBorder="1">
      <alignment vertical="center"/>
    </xf>
    <xf numFmtId="0" fontId="111" fillId="0" borderId="169" xfId="11" applyFont="1" applyBorder="1">
      <alignment vertical="center"/>
    </xf>
    <xf numFmtId="0" fontId="5" fillId="0" borderId="117" xfId="0" applyFont="1" applyBorder="1" applyAlignment="1">
      <alignment horizontal="left" vertical="center"/>
    </xf>
    <xf numFmtId="0" fontId="46" fillId="0" borderId="117" xfId="0" applyFont="1" applyBorder="1" applyAlignment="1">
      <alignment horizontal="center"/>
    </xf>
    <xf numFmtId="0" fontId="26" fillId="0" borderId="0" xfId="0" applyFont="1" applyAlignment="1">
      <alignment horizontal="center"/>
    </xf>
    <xf numFmtId="0" fontId="27" fillId="0" borderId="83" xfId="0" applyFont="1" applyBorder="1" applyAlignment="1">
      <alignment horizontal="center"/>
    </xf>
    <xf numFmtId="0" fontId="0" fillId="0" borderId="84" xfId="0" applyBorder="1" applyAlignment="1">
      <alignment horizontal="center"/>
    </xf>
    <xf numFmtId="0" fontId="0" fillId="0" borderId="85" xfId="0" applyBorder="1" applyAlignment="1">
      <alignment horizontal="center"/>
    </xf>
    <xf numFmtId="195" fontId="114" fillId="0" borderId="115" xfId="0" applyNumberFormat="1" applyFont="1" applyBorder="1" applyAlignment="1">
      <alignment horizontal="right" shrinkToFit="1"/>
    </xf>
    <xf numFmtId="195" fontId="114" fillId="0" borderId="117" xfId="0" applyNumberFormat="1" applyFont="1" applyBorder="1" applyAlignment="1">
      <alignment horizontal="right" shrinkToFit="1"/>
    </xf>
    <xf numFmtId="193" fontId="27" fillId="0" borderId="117" xfId="0" applyNumberFormat="1" applyFont="1" applyBorder="1"/>
    <xf numFmtId="0" fontId="27" fillId="0" borderId="124" xfId="0" applyFont="1" applyBorder="1" applyAlignment="1">
      <alignment horizontal="center" vertical="center" textRotation="255"/>
    </xf>
    <xf numFmtId="0" fontId="27" fillId="0" borderId="153" xfId="0" applyFont="1" applyBorder="1" applyAlignment="1">
      <alignment horizontal="center" vertical="center" textRotation="255"/>
    </xf>
    <xf numFmtId="0" fontId="46" fillId="0" borderId="117" xfId="0" applyFont="1" applyBorder="1" applyAlignment="1">
      <alignment horizontal="center" vertical="center"/>
    </xf>
    <xf numFmtId="182" fontId="46" fillId="0" borderId="0" xfId="0" applyNumberFormat="1" applyFont="1" applyAlignment="1">
      <alignment horizontal="right"/>
    </xf>
    <xf numFmtId="0" fontId="113" fillId="0" borderId="0" xfId="0" applyFont="1"/>
    <xf numFmtId="194" fontId="4" fillId="0" borderId="117" xfId="0" quotePrefix="1" applyNumberFormat="1" applyFont="1" applyBorder="1" applyAlignment="1">
      <alignment horizontal="left"/>
    </xf>
    <xf numFmtId="194" fontId="4" fillId="0" borderId="117" xfId="0" applyNumberFormat="1" applyFont="1" applyBorder="1" applyAlignment="1">
      <alignment horizontal="left"/>
    </xf>
    <xf numFmtId="58" fontId="115" fillId="0" borderId="0" xfId="0" applyNumberFormat="1" applyFont="1" applyAlignment="1">
      <alignment horizontal="distributed"/>
    </xf>
    <xf numFmtId="176" fontId="47" fillId="0" borderId="0" xfId="0" applyNumberFormat="1" applyFont="1" applyAlignment="1">
      <alignment horizontal="left" vertical="center"/>
    </xf>
    <xf numFmtId="58" fontId="47" fillId="0" borderId="0" xfId="0" applyNumberFormat="1" applyFont="1" applyAlignment="1">
      <alignment horizontal="left" vertical="center" wrapText="1"/>
    </xf>
    <xf numFmtId="0" fontId="0" fillId="0" borderId="0" xfId="0" applyAlignment="1">
      <alignment horizontal="left" vertical="center" wrapText="1"/>
    </xf>
    <xf numFmtId="0" fontId="54" fillId="0" borderId="30" xfId="0" applyFont="1" applyBorder="1" applyAlignment="1">
      <alignment horizontal="left" vertical="center" shrinkToFit="1"/>
    </xf>
    <xf numFmtId="0" fontId="54" fillId="0" borderId="36" xfId="0" applyFont="1" applyBorder="1" applyAlignment="1">
      <alignment horizontal="left" vertical="center" shrinkToFit="1"/>
    </xf>
    <xf numFmtId="0" fontId="36" fillId="0" borderId="0" xfId="0" applyFont="1" applyAlignment="1">
      <alignment horizontal="left" vertical="center" shrinkToFit="1"/>
    </xf>
    <xf numFmtId="0" fontId="36" fillId="0" borderId="87" xfId="0" applyFont="1" applyBorder="1" applyAlignment="1">
      <alignment horizontal="left" vertical="center" shrinkToFit="1"/>
    </xf>
    <xf numFmtId="0" fontId="36" fillId="0" borderId="41" xfId="0" applyFont="1" applyBorder="1" applyAlignment="1">
      <alignment horizontal="left" vertical="center" shrinkToFit="1"/>
    </xf>
    <xf numFmtId="0" fontId="36" fillId="0" borderId="71" xfId="0" applyFont="1" applyBorder="1" applyAlignment="1">
      <alignment horizontal="left" vertical="center" shrinkToFit="1"/>
    </xf>
    <xf numFmtId="0" fontId="36" fillId="0" borderId="21" xfId="0" applyFont="1" applyBorder="1" applyAlignment="1">
      <alignment vertical="center"/>
    </xf>
    <xf numFmtId="0" fontId="36" fillId="0" borderId="22" xfId="0" applyFont="1" applyBorder="1" applyAlignment="1">
      <alignment vertical="center"/>
    </xf>
    <xf numFmtId="0" fontId="54" fillId="0" borderId="34" xfId="0" applyFont="1" applyBorder="1" applyAlignment="1">
      <alignment horizontal="left" vertical="center" wrapText="1"/>
    </xf>
    <xf numFmtId="0" fontId="54" fillId="0" borderId="39" xfId="0" applyFont="1" applyBorder="1" applyAlignment="1">
      <alignment horizontal="left" vertical="center" wrapText="1"/>
    </xf>
    <xf numFmtId="0" fontId="54" fillId="0" borderId="86" xfId="0" applyFont="1" applyBorder="1" applyAlignment="1">
      <alignment horizontal="left" vertical="center" wrapText="1"/>
    </xf>
    <xf numFmtId="0" fontId="54" fillId="0" borderId="33" xfId="0" applyFont="1" applyBorder="1" applyAlignment="1">
      <alignment horizontal="left" vertical="center" wrapText="1"/>
    </xf>
    <xf numFmtId="0" fontId="54" fillId="0" borderId="41" xfId="0" applyFont="1" applyBorder="1" applyAlignment="1">
      <alignment horizontal="left" vertical="center" wrapText="1"/>
    </xf>
    <xf numFmtId="0" fontId="54" fillId="0" borderId="71" xfId="0" applyFont="1" applyBorder="1" applyAlignment="1">
      <alignment horizontal="left" vertical="center" wrapText="1"/>
    </xf>
    <xf numFmtId="58" fontId="54" fillId="0" borderId="30" xfId="0" applyNumberFormat="1" applyFont="1" applyBorder="1" applyAlignment="1">
      <alignment horizontal="center" vertical="center"/>
    </xf>
    <xf numFmtId="0" fontId="54" fillId="0" borderId="36" xfId="0" applyFont="1" applyBorder="1" applyAlignment="1">
      <alignment horizontal="center" vertical="center"/>
    </xf>
    <xf numFmtId="182" fontId="54" fillId="0" borderId="36" xfId="0" applyNumberFormat="1" applyFont="1" applyBorder="1" applyAlignment="1">
      <alignment horizontal="center" vertical="center"/>
    </xf>
    <xf numFmtId="176" fontId="54" fillId="0" borderId="36" xfId="0" applyNumberFormat="1" applyFont="1" applyBorder="1" applyAlignment="1">
      <alignment horizontal="right" vertical="center"/>
    </xf>
    <xf numFmtId="0" fontId="36" fillId="0" borderId="39" xfId="0" applyFont="1" applyBorder="1" applyAlignment="1">
      <alignment horizontal="left" vertical="center" shrinkToFit="1"/>
    </xf>
    <xf numFmtId="0" fontId="36" fillId="0" borderId="86" xfId="0" applyFont="1" applyBorder="1" applyAlignment="1">
      <alignment horizontal="left" vertical="center" shrinkToFit="1"/>
    </xf>
    <xf numFmtId="176" fontId="36" fillId="0" borderId="36" xfId="0" applyNumberFormat="1" applyFont="1" applyBorder="1" applyAlignment="1">
      <alignment horizontal="left" vertical="center"/>
    </xf>
    <xf numFmtId="0" fontId="54" fillId="0" borderId="0" xfId="0" applyFont="1" applyAlignment="1">
      <alignment horizontal="right"/>
    </xf>
    <xf numFmtId="0" fontId="36" fillId="0" borderId="30" xfId="0" applyFont="1" applyBorder="1" applyAlignment="1">
      <alignment horizontal="left" vertical="top"/>
    </xf>
    <xf numFmtId="0" fontId="36" fillId="0" borderId="36" xfId="0" applyFont="1" applyBorder="1" applyAlignment="1">
      <alignment horizontal="left" vertical="top"/>
    </xf>
    <xf numFmtId="0" fontId="36" fillId="0" borderId="72" xfId="0" applyFont="1" applyBorder="1" applyAlignment="1">
      <alignment horizontal="left" vertical="top"/>
    </xf>
    <xf numFmtId="0" fontId="36" fillId="0" borderId="27" xfId="0" applyFont="1" applyBorder="1" applyAlignment="1">
      <alignment vertical="center" wrapText="1"/>
    </xf>
    <xf numFmtId="0" fontId="36" fillId="0" borderId="0" xfId="0" applyFont="1" applyAlignment="1">
      <alignment vertical="center" wrapText="1"/>
    </xf>
    <xf numFmtId="0" fontId="36" fillId="0" borderId="87" xfId="0" applyFont="1" applyBorder="1" applyAlignment="1">
      <alignment vertical="center" wrapText="1"/>
    </xf>
    <xf numFmtId="0" fontId="54" fillId="0" borderId="27" xfId="0" applyFont="1" applyBorder="1"/>
    <xf numFmtId="0" fontId="54" fillId="0" borderId="0" xfId="0" applyFont="1"/>
    <xf numFmtId="0" fontId="54" fillId="0" borderId="72" xfId="0" applyFont="1" applyBorder="1" applyAlignment="1">
      <alignment horizontal="left" vertical="center" shrinkToFit="1"/>
    </xf>
    <xf numFmtId="176" fontId="54" fillId="0" borderId="36" xfId="0" applyNumberFormat="1" applyFont="1" applyBorder="1" applyAlignment="1">
      <alignment horizontal="right" vertical="center" shrinkToFit="1"/>
    </xf>
    <xf numFmtId="0" fontId="69" fillId="0" borderId="0" xfId="0" applyFont="1" applyAlignment="1">
      <alignment horizontal="center" vertical="center"/>
    </xf>
    <xf numFmtId="0" fontId="82" fillId="0" borderId="0" xfId="0" applyFont="1" applyAlignment="1">
      <alignment horizontal="center" vertical="center"/>
    </xf>
    <xf numFmtId="0" fontId="49" fillId="0" borderId="27" xfId="0" applyFont="1" applyBorder="1" applyAlignment="1">
      <alignment horizontal="justify" vertical="center" wrapText="1"/>
    </xf>
    <xf numFmtId="0" fontId="49" fillId="0" borderId="0" xfId="0" applyFont="1" applyAlignment="1">
      <alignment horizontal="justify" vertical="center" wrapText="1"/>
    </xf>
    <xf numFmtId="0" fontId="49" fillId="0" borderId="33" xfId="0" applyFont="1" applyBorder="1" applyAlignment="1">
      <alignment horizontal="justify" vertical="center" wrapText="1"/>
    </xf>
    <xf numFmtId="0" fontId="49" fillId="0" borderId="41" xfId="0" applyFont="1" applyBorder="1" applyAlignment="1">
      <alignment horizontal="justify" vertical="center" wrapText="1"/>
    </xf>
    <xf numFmtId="0" fontId="48" fillId="0" borderId="0" xfId="0" applyFont="1" applyAlignment="1">
      <alignment vertical="top" wrapText="1"/>
    </xf>
    <xf numFmtId="0" fontId="28" fillId="0" borderId="87" xfId="0" applyFont="1" applyBorder="1" applyAlignment="1">
      <alignment wrapText="1"/>
    </xf>
    <xf numFmtId="0" fontId="48" fillId="0" borderId="39" xfId="0" applyFont="1" applyBorder="1" applyAlignment="1">
      <alignment horizontal="left" vertical="center" wrapText="1"/>
    </xf>
    <xf numFmtId="0" fontId="48" fillId="0" borderId="39" xfId="0" applyFont="1" applyBorder="1" applyAlignment="1">
      <alignment horizontal="left" vertical="top" wrapText="1"/>
    </xf>
    <xf numFmtId="0" fontId="48" fillId="0" borderId="86" xfId="0" applyFont="1" applyBorder="1" applyAlignment="1">
      <alignment vertical="top" wrapText="1"/>
    </xf>
    <xf numFmtId="0" fontId="48" fillId="0" borderId="87" xfId="0" applyFont="1" applyBorder="1" applyAlignment="1">
      <alignment vertical="top" wrapText="1"/>
    </xf>
    <xf numFmtId="0" fontId="49" fillId="0" borderId="34" xfId="0" applyFont="1" applyBorder="1" applyAlignment="1">
      <alignment horizontal="justify" vertical="top" wrapText="1"/>
    </xf>
    <xf numFmtId="0" fontId="49" fillId="0" borderId="39" xfId="0" applyFont="1" applyBorder="1" applyAlignment="1">
      <alignment horizontal="justify" vertical="top" wrapText="1"/>
    </xf>
    <xf numFmtId="0" fontId="28" fillId="0" borderId="39" xfId="0" applyFont="1" applyBorder="1" applyAlignment="1">
      <alignment vertical="top" wrapText="1"/>
    </xf>
    <xf numFmtId="0" fontId="28" fillId="0" borderId="86" xfId="0" applyFont="1" applyBorder="1" applyAlignment="1">
      <alignment vertical="top" wrapText="1"/>
    </xf>
    <xf numFmtId="0" fontId="28" fillId="0" borderId="33" xfId="0" applyFont="1" applyBorder="1" applyAlignment="1">
      <alignment vertical="top" wrapText="1"/>
    </xf>
    <xf numFmtId="0" fontId="28" fillId="0" borderId="41" xfId="0" applyFont="1" applyBorder="1" applyAlignment="1">
      <alignment vertical="top" wrapText="1"/>
    </xf>
    <xf numFmtId="0" fontId="28" fillId="0" borderId="71" xfId="0" applyFont="1" applyBorder="1" applyAlignment="1">
      <alignment vertical="top" wrapText="1"/>
    </xf>
    <xf numFmtId="0" fontId="53" fillId="0" borderId="0" xfId="0" applyFont="1" applyAlignment="1">
      <alignment horizontal="left" vertical="top" wrapText="1"/>
    </xf>
    <xf numFmtId="0" fontId="48" fillId="0" borderId="0" xfId="0" applyFont="1" applyAlignment="1">
      <alignment wrapText="1"/>
    </xf>
    <xf numFmtId="0" fontId="48" fillId="0" borderId="87" xfId="0" applyFont="1" applyBorder="1" applyAlignment="1">
      <alignment wrapText="1"/>
    </xf>
    <xf numFmtId="0" fontId="49" fillId="0" borderId="27" xfId="0" applyFont="1" applyBorder="1" applyAlignment="1">
      <alignment horizontal="left" vertical="top" wrapText="1"/>
    </xf>
    <xf numFmtId="0" fontId="28" fillId="0" borderId="0" xfId="0" applyFont="1" applyAlignment="1">
      <alignment horizontal="left" vertical="top" wrapText="1"/>
    </xf>
    <xf numFmtId="0" fontId="28" fillId="0" borderId="87" xfId="0" applyFont="1" applyBorder="1" applyAlignment="1">
      <alignment horizontal="left" vertical="top" wrapText="1"/>
    </xf>
    <xf numFmtId="0" fontId="28" fillId="0" borderId="33" xfId="0" applyFont="1" applyBorder="1" applyAlignment="1">
      <alignment horizontal="left" vertical="top" wrapText="1"/>
    </xf>
    <xf numFmtId="0" fontId="28" fillId="0" borderId="41" xfId="0" applyFont="1" applyBorder="1" applyAlignment="1">
      <alignment horizontal="left" vertical="top" wrapText="1"/>
    </xf>
    <xf numFmtId="0" fontId="28" fillId="0" borderId="71" xfId="0" applyFont="1" applyBorder="1" applyAlignment="1">
      <alignment horizontal="left" vertical="top" wrapText="1"/>
    </xf>
    <xf numFmtId="0" fontId="28" fillId="0" borderId="27" xfId="0" applyFont="1" applyBorder="1" applyAlignment="1">
      <alignment vertical="top" wrapText="1"/>
    </xf>
    <xf numFmtId="0" fontId="28" fillId="0" borderId="0" xfId="0" applyFont="1" applyAlignment="1">
      <alignment vertical="top" wrapText="1"/>
    </xf>
    <xf numFmtId="0" fontId="28" fillId="0" borderId="87" xfId="0" applyFont="1" applyBorder="1" applyAlignment="1">
      <alignment vertical="top" wrapText="1"/>
    </xf>
    <xf numFmtId="0" fontId="48" fillId="0" borderId="0" xfId="0" applyFont="1" applyAlignment="1">
      <alignment horizontal="left" vertical="top" wrapText="1"/>
    </xf>
    <xf numFmtId="0" fontId="49" fillId="0" borderId="30" xfId="0" applyFont="1" applyBorder="1" applyAlignment="1">
      <alignment horizontal="justify" vertical="center" wrapText="1"/>
    </xf>
    <xf numFmtId="0" fontId="49" fillId="0" borderId="36" xfId="0" applyFont="1" applyBorder="1" applyAlignment="1">
      <alignment horizontal="justify" vertical="center" wrapText="1"/>
    </xf>
    <xf numFmtId="0" fontId="28" fillId="0" borderId="36" xfId="0" applyFont="1" applyBorder="1" applyAlignment="1">
      <alignment vertical="center"/>
    </xf>
    <xf numFmtId="0" fontId="49" fillId="0" borderId="34" xfId="0" applyFont="1" applyBorder="1" applyAlignment="1">
      <alignment horizontal="justify" vertical="center" wrapText="1"/>
    </xf>
    <xf numFmtId="0" fontId="49" fillId="0" borderId="39" xfId="0" applyFont="1" applyBorder="1" applyAlignment="1">
      <alignment horizontal="justify" vertical="center" wrapText="1"/>
    </xf>
    <xf numFmtId="0" fontId="49" fillId="0" borderId="87" xfId="0" applyFont="1" applyBorder="1" applyAlignment="1">
      <alignment horizontal="justify" vertical="center" wrapText="1"/>
    </xf>
    <xf numFmtId="0" fontId="49" fillId="0" borderId="33" xfId="0" applyFont="1" applyBorder="1" applyAlignment="1">
      <alignment horizontal="justify" vertical="center"/>
    </xf>
    <xf numFmtId="0" fontId="49" fillId="0" borderId="41" xfId="0" applyFont="1" applyBorder="1" applyAlignment="1">
      <alignment horizontal="justify" vertical="center"/>
    </xf>
    <xf numFmtId="0" fontId="49" fillId="0" borderId="71" xfId="0" applyFont="1" applyBorder="1" applyAlignment="1">
      <alignment horizontal="justify" vertical="center"/>
    </xf>
    <xf numFmtId="0" fontId="49" fillId="0" borderId="34" xfId="0" applyFont="1" applyBorder="1" applyAlignment="1">
      <alignment horizontal="justify" vertical="center"/>
    </xf>
    <xf numFmtId="0" fontId="49" fillId="0" borderId="39" xfId="0" applyFont="1" applyBorder="1" applyAlignment="1">
      <alignment horizontal="justify" vertical="center"/>
    </xf>
    <xf numFmtId="0" fontId="65" fillId="0" borderId="41" xfId="0" applyFont="1" applyBorder="1" applyAlignment="1">
      <alignment horizontal="center" vertical="center" wrapText="1"/>
    </xf>
    <xf numFmtId="0" fontId="49" fillId="0" borderId="27" xfId="0" applyFont="1" applyBorder="1" applyAlignment="1">
      <alignment horizontal="justify" vertical="center"/>
    </xf>
    <xf numFmtId="0" fontId="49" fillId="0" borderId="0" xfId="0" applyFont="1" applyAlignment="1">
      <alignment horizontal="justify" vertical="center"/>
    </xf>
    <xf numFmtId="0" fontId="49" fillId="0" borderId="87" xfId="0" applyFont="1" applyBorder="1" applyAlignment="1">
      <alignment horizontal="justify" vertical="center"/>
    </xf>
    <xf numFmtId="0" fontId="67" fillId="0" borderId="87" xfId="0" applyFont="1" applyBorder="1" applyAlignment="1">
      <alignment horizontal="left" vertical="center"/>
    </xf>
    <xf numFmtId="0" fontId="65" fillId="0" borderId="0" xfId="0" applyFont="1" applyAlignment="1">
      <alignment horizontal="center" vertical="center" wrapText="1"/>
    </xf>
    <xf numFmtId="0" fontId="67" fillId="0" borderId="30" xfId="0" applyFont="1" applyBorder="1" applyAlignment="1">
      <alignment horizontal="left" vertical="center"/>
    </xf>
    <xf numFmtId="0" fontId="28" fillId="0" borderId="36"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1" xfId="0" applyFont="1" applyBorder="1" applyAlignment="1">
      <alignment vertical="center" wrapText="1"/>
    </xf>
    <xf numFmtId="0" fontId="28" fillId="0" borderId="17" xfId="0" applyFont="1" applyBorder="1" applyAlignment="1">
      <alignment vertical="center" wrapText="1"/>
    </xf>
    <xf numFmtId="0" fontId="119" fillId="0" borderId="30" xfId="0" applyFont="1" applyBorder="1" applyAlignment="1">
      <alignment horizontal="left" vertical="center" wrapText="1"/>
    </xf>
    <xf numFmtId="0" fontId="119" fillId="0" borderId="36" xfId="0" applyFont="1" applyBorder="1" applyAlignment="1">
      <alignment horizontal="left" vertical="center" wrapText="1"/>
    </xf>
    <xf numFmtId="0" fontId="119" fillId="0" borderId="72" xfId="0" applyFont="1" applyBorder="1" applyAlignment="1">
      <alignment horizontal="left" vertical="center" wrapText="1"/>
    </xf>
    <xf numFmtId="0" fontId="28" fillId="0" borderId="30" xfId="0" applyFont="1" applyBorder="1" applyAlignment="1">
      <alignment vertical="center" wrapText="1"/>
    </xf>
    <xf numFmtId="0" fontId="67" fillId="0" borderId="33" xfId="0" applyFont="1" applyBorder="1" applyAlignment="1">
      <alignment horizontal="center" vertical="center" wrapText="1"/>
    </xf>
    <xf numFmtId="0" fontId="67" fillId="0" borderId="41" xfId="0" applyFont="1" applyBorder="1" applyAlignment="1">
      <alignment horizontal="center" vertical="center" wrapText="1"/>
    </xf>
    <xf numFmtId="0" fontId="67" fillId="0" borderId="71" xfId="0" applyFont="1" applyBorder="1" applyAlignment="1">
      <alignment horizontal="center" vertical="center" wrapText="1"/>
    </xf>
    <xf numFmtId="0" fontId="67" fillId="0" borderId="33" xfId="0" applyFont="1" applyBorder="1" applyAlignment="1">
      <alignment horizontal="left" vertical="center" wrapText="1"/>
    </xf>
    <xf numFmtId="0" fontId="67" fillId="0" borderId="41" xfId="0" applyFont="1" applyBorder="1" applyAlignment="1">
      <alignment horizontal="left" vertical="center" wrapText="1"/>
    </xf>
    <xf numFmtId="0" fontId="67" fillId="0" borderId="71" xfId="0" applyFont="1" applyBorder="1" applyAlignment="1">
      <alignment horizontal="left" vertical="center" wrapText="1"/>
    </xf>
    <xf numFmtId="0" fontId="28" fillId="0" borderId="34" xfId="0" applyFont="1" applyBorder="1" applyAlignment="1">
      <alignment horizontal="left" vertical="top" wrapText="1"/>
    </xf>
    <xf numFmtId="0" fontId="28" fillId="0" borderId="39" xfId="0" applyFont="1" applyBorder="1" applyAlignment="1">
      <alignment horizontal="left" vertical="top" wrapText="1"/>
    </xf>
    <xf numFmtId="0" fontId="28" fillId="0" borderId="86" xfId="0" applyFont="1" applyBorder="1" applyAlignment="1">
      <alignment horizontal="left" vertical="top" wrapText="1"/>
    </xf>
    <xf numFmtId="6" fontId="64" fillId="0" borderId="30" xfId="16" applyFont="1" applyBorder="1" applyAlignment="1">
      <alignment horizontal="center" vertical="center"/>
    </xf>
    <xf numFmtId="6" fontId="64" fillId="0" borderId="36" xfId="16" applyFont="1" applyBorder="1" applyAlignment="1">
      <alignment horizontal="center" vertical="center"/>
    </xf>
    <xf numFmtId="6" fontId="64" fillId="0" borderId="72" xfId="16" applyFont="1" applyBorder="1" applyAlignment="1">
      <alignment horizontal="center" vertical="center"/>
    </xf>
    <xf numFmtId="0" fontId="28" fillId="0" borderId="30" xfId="0" applyFont="1" applyBorder="1" applyAlignment="1">
      <alignment horizontal="left" vertical="center"/>
    </xf>
    <xf numFmtId="0" fontId="28" fillId="0" borderId="36" xfId="0" applyFont="1" applyBorder="1" applyAlignment="1">
      <alignment horizontal="left" vertical="center"/>
    </xf>
    <xf numFmtId="0" fontId="28" fillId="0" borderId="72" xfId="0" applyFont="1" applyBorder="1" applyAlignment="1">
      <alignment horizontal="left" vertical="center"/>
    </xf>
    <xf numFmtId="0" fontId="117" fillId="0" borderId="0" xfId="0" applyFont="1" applyAlignment="1">
      <alignment horizontal="left" vertical="center"/>
    </xf>
    <xf numFmtId="0" fontId="118" fillId="0" borderId="0" xfId="0" applyFont="1" applyAlignment="1">
      <alignment horizontal="left" vertical="center"/>
    </xf>
    <xf numFmtId="0" fontId="49" fillId="0" borderId="0" xfId="0" applyFont="1" applyAlignment="1">
      <alignment horizontal="center" vertical="center"/>
    </xf>
    <xf numFmtId="58" fontId="65" fillId="0" borderId="0" xfId="0" applyNumberFormat="1" applyFont="1" applyAlignment="1">
      <alignment horizontal="left" vertical="center" wrapText="1"/>
    </xf>
    <xf numFmtId="58" fontId="28" fillId="0" borderId="0" xfId="0" applyNumberFormat="1" applyFont="1" applyAlignment="1">
      <alignment horizontal="left" vertical="distributed" wrapText="1" indent="1"/>
    </xf>
    <xf numFmtId="58" fontId="65" fillId="0" borderId="27" xfId="0" applyNumberFormat="1" applyFont="1" applyBorder="1" applyAlignment="1">
      <alignment horizontal="left" vertical="distributed" wrapText="1" indent="1"/>
    </xf>
    <xf numFmtId="58" fontId="65" fillId="0" borderId="0" xfId="0" applyNumberFormat="1" applyFont="1" applyAlignment="1">
      <alignment horizontal="left" vertical="distributed" wrapText="1" indent="1"/>
    </xf>
    <xf numFmtId="0" fontId="65" fillId="0" borderId="36" xfId="0" applyFont="1" applyBorder="1" applyAlignment="1">
      <alignment vertical="center"/>
    </xf>
    <xf numFmtId="0" fontId="65" fillId="0" borderId="72" xfId="0" applyFont="1" applyBorder="1" applyAlignment="1">
      <alignment vertical="center"/>
    </xf>
    <xf numFmtId="0" fontId="65" fillId="0" borderId="0" xfId="9" applyFont="1" applyAlignment="1">
      <alignment horizontal="left" vertical="center" shrinkToFit="1"/>
    </xf>
    <xf numFmtId="0" fontId="71" fillId="0" borderId="27" xfId="0" applyFont="1" applyBorder="1" applyAlignment="1">
      <alignment horizontal="center" vertical="center"/>
    </xf>
    <xf numFmtId="0" fontId="65" fillId="0" borderId="30" xfId="0" applyFont="1" applyBorder="1" applyAlignment="1">
      <alignment horizontal="left" vertical="center" indent="1"/>
    </xf>
    <xf numFmtId="0" fontId="65" fillId="0" borderId="72" xfId="0" applyFont="1" applyBorder="1" applyAlignment="1">
      <alignment horizontal="left" vertical="center" indent="1"/>
    </xf>
    <xf numFmtId="183" fontId="65" fillId="0" borderId="36" xfId="0" applyNumberFormat="1" applyFont="1" applyBorder="1" applyAlignment="1">
      <alignment horizontal="center" vertical="center"/>
    </xf>
    <xf numFmtId="183" fontId="65" fillId="0" borderId="30" xfId="0" applyNumberFormat="1" applyFont="1" applyBorder="1" applyAlignment="1">
      <alignment horizontal="center" vertical="center"/>
    </xf>
    <xf numFmtId="0" fontId="70" fillId="0" borderId="30" xfId="0" applyFont="1" applyBorder="1" applyAlignment="1">
      <alignment horizontal="left" vertical="center" wrapText="1"/>
    </xf>
    <xf numFmtId="0" fontId="70" fillId="0" borderId="36" xfId="0" applyFont="1" applyBorder="1" applyAlignment="1">
      <alignment horizontal="left" vertical="center" wrapText="1"/>
    </xf>
    <xf numFmtId="0" fontId="65" fillId="0" borderId="72" xfId="0" applyFont="1" applyBorder="1" applyAlignment="1">
      <alignment horizontal="left" vertical="center" wrapText="1"/>
    </xf>
    <xf numFmtId="0" fontId="70" fillId="0" borderId="30" xfId="0" applyFont="1" applyBorder="1" applyAlignment="1">
      <alignment horizontal="left" vertical="center" shrinkToFit="1"/>
    </xf>
    <xf numFmtId="0" fontId="70" fillId="0" borderId="36" xfId="0" applyFont="1" applyBorder="1" applyAlignment="1">
      <alignment horizontal="left" vertical="center" shrinkToFit="1"/>
    </xf>
    <xf numFmtId="183" fontId="65" fillId="0" borderId="0" xfId="0" applyNumberFormat="1" applyFont="1" applyAlignment="1" applyProtection="1">
      <alignment horizontal="right" vertical="center"/>
      <protection locked="0"/>
    </xf>
    <xf numFmtId="0" fontId="104" fillId="0" borderId="0" xfId="0" quotePrefix="1" applyFont="1" applyAlignment="1" applyProtection="1">
      <alignment horizontal="left" vertical="center" wrapText="1"/>
      <protection locked="0"/>
    </xf>
    <xf numFmtId="0" fontId="184" fillId="0" borderId="0" xfId="0" applyFont="1" applyAlignment="1">
      <alignment vertical="center"/>
    </xf>
    <xf numFmtId="0" fontId="178" fillId="0" borderId="0" xfId="0" applyFont="1" applyAlignment="1">
      <alignment horizontal="right" vertical="center"/>
    </xf>
    <xf numFmtId="0" fontId="178" fillId="0" borderId="0" xfId="0" applyFont="1" applyAlignment="1">
      <alignment horizontal="center" vertical="center"/>
    </xf>
    <xf numFmtId="0" fontId="184" fillId="0" borderId="0" xfId="0" applyFont="1" applyAlignment="1">
      <alignment horizontal="left" vertical="center"/>
    </xf>
    <xf numFmtId="0" fontId="185" fillId="0" borderId="0" xfId="0" applyFont="1" applyAlignment="1">
      <alignment horizontal="left" vertical="center"/>
    </xf>
    <xf numFmtId="0" fontId="178" fillId="0" borderId="0" xfId="0" applyFont="1" applyAlignment="1">
      <alignment vertical="center"/>
    </xf>
  </cellXfs>
  <cellStyles count="19">
    <cellStyle name="STYL0 - ｽﾀｲﾙ1" xfId="1" xr:uid="{00000000-0005-0000-0000-000000000000}"/>
    <cellStyle name="STYL1 - ｽﾀｲﾙ2" xfId="2" xr:uid="{00000000-0005-0000-0000-000001000000}"/>
    <cellStyle name="STYL2 - ｽﾀｲﾙ3" xfId="3" xr:uid="{00000000-0005-0000-0000-000002000000}"/>
    <cellStyle name="STYL3 - ｽﾀｲﾙ4" xfId="4" xr:uid="{00000000-0005-0000-0000-000003000000}"/>
    <cellStyle name="STYL4 - ｽﾀｲﾙ5" xfId="5" xr:uid="{00000000-0005-0000-0000-000004000000}"/>
    <cellStyle name="STYL5 - ｽﾀｲﾙ6" xfId="6" xr:uid="{00000000-0005-0000-0000-000005000000}"/>
    <cellStyle name="STYL6 - ｽﾀｲﾙ7" xfId="7" xr:uid="{00000000-0005-0000-0000-000006000000}"/>
    <cellStyle name="STYL7 - ｽﾀｲﾙ8" xfId="8" xr:uid="{00000000-0005-0000-0000-000007000000}"/>
    <cellStyle name="ハイパーリンク" xfId="15" builtinId="8" customBuiltin="1"/>
    <cellStyle name="桁区切り 2" xfId="18" xr:uid="{2061B755-F4E0-4CE9-9918-7204517CD44B}"/>
    <cellStyle name="通貨" xfId="16" builtinId="7"/>
    <cellStyle name="通貨 2" xfId="14" xr:uid="{00000000-0005-0000-0000-00000A000000}"/>
    <cellStyle name="標準" xfId="0" builtinId="0"/>
    <cellStyle name="標準 2" xfId="9" xr:uid="{00000000-0005-0000-0000-00000C000000}"/>
    <cellStyle name="標準 3" xfId="10" xr:uid="{00000000-0005-0000-0000-00000D000000}"/>
    <cellStyle name="標準 4" xfId="11" xr:uid="{00000000-0005-0000-0000-00000E000000}"/>
    <cellStyle name="標準 5" xfId="12" xr:uid="{00000000-0005-0000-0000-00000F000000}"/>
    <cellStyle name="標準 6" xfId="17" xr:uid="{7BC5DC60-2D3C-43DD-851F-BB3F451ECEC8}"/>
    <cellStyle name="標準_14事前協議チェックシート土木工事" xfId="13" xr:uid="{00000000-0005-0000-0000-000010000000}"/>
  </cellStyles>
  <dxfs count="3">
    <dxf>
      <numFmt numFmtId="197" formatCode="&quot;令&quot;&quot;和&quot;&quot;元&quot;&quot;年&quot;m&quot;月&quot;d&quot;日&quot;"/>
      <fill>
        <patternFill patternType="none">
          <bgColor auto="1"/>
        </patternFill>
      </fill>
    </dxf>
    <dxf>
      <numFmt numFmtId="197" formatCode="&quot;令&quot;&quot;和&quot;&quot;元&quot;&quot;年&quot;m&quot;月&quot;d&quot;日&quot;"/>
      <fill>
        <patternFill patternType="none">
          <bgColor auto="1"/>
        </patternFill>
      </fill>
    </dxf>
    <dxf>
      <numFmt numFmtId="198" formatCode="&quot;令&quot;&quot;和&quot;&quot;元&quot;&quot;年&quot;m&quot;月&quot;d&quot;日&quot;&quot;現&quot;&quot;在&quot;"/>
      <fill>
        <patternFill patternType="none">
          <bgColor auto="1"/>
        </patternFill>
      </fill>
    </dxf>
  </dxfs>
  <tableStyles count="0" defaultTableStyle="TableStyleMedium2" defaultPivotStyle="PivotStyleLight16"/>
  <colors>
    <mruColors>
      <color rgb="FF00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4.xml.rels><?xml version="1.0" encoding="UTF-8" standalone="yes"?>
<Relationships xmlns="http://schemas.openxmlformats.org/package/2006/relationships"><Relationship Id="rId3" Type="http://schemas.openxmlformats.org/officeDocument/2006/relationships/hyperlink" Target="http://www.cals-ed.go.jp/ed_what/" TargetMode="External"/><Relationship Id="rId2" Type="http://schemas.openxmlformats.org/officeDocument/2006/relationships/hyperlink" Target="http://www.pref.toyama.jp/sections/1510/gi/cals/cals.html" TargetMode="External"/><Relationship Id="rId1" Type="http://schemas.openxmlformats.org/officeDocument/2006/relationships/hyperlink" Target="#&#20837;&#21147;&#65404;&#65392;&#65412;!A1"/><Relationship Id="rId4" Type="http://schemas.openxmlformats.org/officeDocument/2006/relationships/hyperlink" Target="http://www.cals-ed.go.jp/cri_point/"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6.xml.rels><?xml version="1.0" encoding="UTF-8" standalone="yes"?>
<Relationships xmlns="http://schemas.openxmlformats.org/package/2006/relationships"><Relationship Id="rId3" Type="http://schemas.openxmlformats.org/officeDocument/2006/relationships/hyperlink" Target="#&#20877;&#19979;&#35531;&#36000;&#36890;&#30693;&#26360;_!A1"/><Relationship Id="rId2" Type="http://schemas.openxmlformats.org/officeDocument/2006/relationships/hyperlink" Target="#&#26045;&#24037;&#20307;&#21046;&#21488;&#24115;!A1"/><Relationship Id="rId1" Type="http://schemas.openxmlformats.org/officeDocument/2006/relationships/hyperlink" Target="#&#20837;&#21147;&#65404;&#65392;&#65412;!A1"/><Relationship Id="rId4" Type="http://schemas.openxmlformats.org/officeDocument/2006/relationships/hyperlink" Target="#&#26045;&#24037;&#20307;&#31995;&#22259;!A1"/></Relationships>
</file>

<file path=xl/drawings/_rels/drawing2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8.xml.rels><?xml version="1.0" encoding="UTF-8" standalone="yes"?>
<Relationships xmlns="http://schemas.openxmlformats.org/package/2006/relationships"><Relationship Id="rId3" Type="http://schemas.openxmlformats.org/officeDocument/2006/relationships/hyperlink" Target="#&#20877;&#19979;&#35531;&#36000;&#36890;&#30693;&#26360;_!A1"/><Relationship Id="rId2" Type="http://schemas.openxmlformats.org/officeDocument/2006/relationships/hyperlink" Target="#&#26045;&#24037;&#20307;&#21046;&#21488;&#24115;!A1"/><Relationship Id="rId1" Type="http://schemas.openxmlformats.org/officeDocument/2006/relationships/hyperlink" Target="#&#20837;&#21147;&#65404;&#65392;&#65412;!A1"/><Relationship Id="rId4" Type="http://schemas.openxmlformats.org/officeDocument/2006/relationships/hyperlink" Target="#&#26045;&#24037;&#20307;&#21046;&#21488;&#24115;&#25171;&#21512;&#31807;!A1"/></Relationships>
</file>

<file path=xl/drawings/_rels/drawing2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5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5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drawing1.xml><?xml version="1.0" encoding="utf-8"?>
<xdr:wsDr xmlns:xdr="http://schemas.openxmlformats.org/drawingml/2006/spreadsheetDrawing" xmlns:a="http://schemas.openxmlformats.org/drawingml/2006/main">
  <xdr:twoCellAnchor>
    <xdr:from>
      <xdr:col>8</xdr:col>
      <xdr:colOff>0</xdr:colOff>
      <xdr:row>76</xdr:row>
      <xdr:rowOff>514350</xdr:rowOff>
    </xdr:from>
    <xdr:to>
      <xdr:col>8</xdr:col>
      <xdr:colOff>0</xdr:colOff>
      <xdr:row>76</xdr:row>
      <xdr:rowOff>514350</xdr:rowOff>
    </xdr:to>
    <xdr:sp macro="" textlink="">
      <xdr:nvSpPr>
        <xdr:cNvPr id="2" name="Line 9">
          <a:extLst>
            <a:ext uri="{FF2B5EF4-FFF2-40B4-BE49-F238E27FC236}">
              <a16:creationId xmlns:a16="http://schemas.microsoft.com/office/drawing/2014/main" id="{00000000-0008-0000-0000-000002000000}"/>
            </a:ext>
          </a:extLst>
        </xdr:cNvPr>
        <xdr:cNvSpPr>
          <a:spLocks noChangeShapeType="1"/>
        </xdr:cNvSpPr>
      </xdr:nvSpPr>
      <xdr:spPr>
        <a:xfrm>
          <a:off x="11220450" y="51139725"/>
          <a:ext cx="0" cy="0"/>
        </a:xfrm>
        <a:prstGeom prst="line">
          <a:avLst/>
        </a:prstGeom>
        <a:noFill/>
        <a:ln w="9525">
          <a:solidFill>
            <a:srgbClr val="000000"/>
          </a:solidFill>
          <a:round/>
          <a:headEnd/>
          <a:tailEnd/>
        </a:ln>
      </xdr:spPr>
    </xdr:sp>
    <xdr:clientData/>
  </xdr:twoCellAnchor>
  <xdr:twoCellAnchor>
    <xdr:from>
      <xdr:col>8</xdr:col>
      <xdr:colOff>0</xdr:colOff>
      <xdr:row>76</xdr:row>
      <xdr:rowOff>514350</xdr:rowOff>
    </xdr:from>
    <xdr:to>
      <xdr:col>8</xdr:col>
      <xdr:colOff>0</xdr:colOff>
      <xdr:row>76</xdr:row>
      <xdr:rowOff>514350</xdr:rowOff>
    </xdr:to>
    <xdr:sp macro="" textlink="">
      <xdr:nvSpPr>
        <xdr:cNvPr id="3" name="Line 9">
          <a:extLst>
            <a:ext uri="{FF2B5EF4-FFF2-40B4-BE49-F238E27FC236}">
              <a16:creationId xmlns:a16="http://schemas.microsoft.com/office/drawing/2014/main" id="{00000000-0008-0000-0000-000003000000}"/>
            </a:ext>
          </a:extLst>
        </xdr:cNvPr>
        <xdr:cNvSpPr>
          <a:spLocks noChangeShapeType="1"/>
        </xdr:cNvSpPr>
      </xdr:nvSpPr>
      <xdr:spPr>
        <a:xfrm>
          <a:off x="11220450" y="51139725"/>
          <a:ext cx="0" cy="0"/>
        </a:xfrm>
        <a:prstGeom prst="line">
          <a:avLst/>
        </a:prstGeom>
        <a:noFill/>
        <a:ln w="9525">
          <a:solidFill>
            <a:srgbClr val="000000"/>
          </a:solidFill>
          <a:round/>
          <a:headEnd/>
          <a:tailEnd/>
        </a:ln>
      </xdr:spPr>
    </xdr:sp>
    <xdr:clientData/>
  </xdr:twoCellAnchor>
  <xdr:twoCellAnchor editAs="oneCell">
    <xdr:from>
      <xdr:col>2</xdr:col>
      <xdr:colOff>106680</xdr:colOff>
      <xdr:row>19</xdr:row>
      <xdr:rowOff>313690</xdr:rowOff>
    </xdr:from>
    <xdr:to>
      <xdr:col>7</xdr:col>
      <xdr:colOff>214630</xdr:colOff>
      <xdr:row>20</xdr:row>
      <xdr:rowOff>2856229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68655" y="12848590"/>
          <a:ext cx="8994775" cy="2866390"/>
        </a:xfrm>
        <a:prstGeom prst="rect">
          <a:avLst/>
        </a:prstGeom>
      </xdr:spPr>
    </xdr:pic>
    <xdr:clientData/>
  </xdr:twoCellAnchor>
  <xdr:twoCellAnchor editAs="oneCell">
    <xdr:from>
      <xdr:col>7</xdr:col>
      <xdr:colOff>263525</xdr:colOff>
      <xdr:row>19</xdr:row>
      <xdr:rowOff>294640</xdr:rowOff>
    </xdr:from>
    <xdr:to>
      <xdr:col>11</xdr:col>
      <xdr:colOff>5109210</xdr:colOff>
      <xdr:row>20</xdr:row>
      <xdr:rowOff>2856229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9712325" y="12829540"/>
          <a:ext cx="8960485" cy="28854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156845</xdr:colOff>
      <xdr:row>13</xdr:row>
      <xdr:rowOff>224155</xdr:rowOff>
    </xdr:from>
    <xdr:to>
      <xdr:col>11</xdr:col>
      <xdr:colOff>320040</xdr:colOff>
      <xdr:row>15</xdr:row>
      <xdr:rowOff>88265</xdr:rowOff>
    </xdr:to>
    <xdr:sp macro="" textlink="">
      <xdr:nvSpPr>
        <xdr:cNvPr id="5" name="テキスト ボックス 4">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a:off x="7033895" y="3796030"/>
          <a:ext cx="1534795" cy="62611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6</xdr:col>
      <xdr:colOff>275590</xdr:colOff>
      <xdr:row>0</xdr:row>
      <xdr:rowOff>48260</xdr:rowOff>
    </xdr:from>
    <xdr:to>
      <xdr:col>8</xdr:col>
      <xdr:colOff>123825</xdr:colOff>
      <xdr:row>0</xdr:row>
      <xdr:rowOff>429260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5885815" y="48260"/>
          <a:ext cx="1181735" cy="38100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r>
            <a:rPr kumimoji="1" lang="ja-JP" altLang="en-US" sz="1800">
              <a:latin typeface="ＭＳ Ｐ明朝"/>
              <a:ea typeface="ＭＳ Ｐ明朝"/>
            </a:rPr>
            <a:t>ＪＶ用</a:t>
          </a:r>
        </a:p>
      </xdr:txBody>
    </xdr:sp>
    <xdr:clientData/>
  </xdr:twoCellAnchor>
  <xdr:twoCellAnchor>
    <xdr:from>
      <xdr:col>9</xdr:col>
      <xdr:colOff>190500</xdr:colOff>
      <xdr:row>12</xdr:row>
      <xdr:rowOff>22225</xdr:rowOff>
    </xdr:from>
    <xdr:to>
      <xdr:col>11</xdr:col>
      <xdr:colOff>353695</xdr:colOff>
      <xdr:row>13</xdr:row>
      <xdr:rowOff>267335</xdr:rowOff>
    </xdr:to>
    <xdr:sp macro="" textlink="">
      <xdr:nvSpPr>
        <xdr:cNvPr id="5" name="テキスト ボックス 4">
          <a:hlinkClick xmlns:r="http://schemas.openxmlformats.org/officeDocument/2006/relationships" r:id="rId1"/>
          <a:extLst>
            <a:ext uri="{FF2B5EF4-FFF2-40B4-BE49-F238E27FC236}">
              <a16:creationId xmlns:a16="http://schemas.microsoft.com/office/drawing/2014/main" id="{00000000-0008-0000-0A00-000005000000}"/>
            </a:ext>
          </a:extLst>
        </xdr:cNvPr>
        <xdr:cNvSpPr/>
      </xdr:nvSpPr>
      <xdr:spPr>
        <a:xfrm>
          <a:off x="7410450" y="3527425"/>
          <a:ext cx="1534795" cy="62611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xdr:col>
      <xdr:colOff>18415</xdr:colOff>
      <xdr:row>57</xdr:row>
      <xdr:rowOff>67310</xdr:rowOff>
    </xdr:from>
    <xdr:to>
      <xdr:col>6</xdr:col>
      <xdr:colOff>1047750</xdr:colOff>
      <xdr:row>61</xdr:row>
      <xdr:rowOff>132715</xdr:rowOff>
    </xdr:to>
    <xdr:sp macro="" textlink="">
      <xdr:nvSpPr>
        <xdr:cNvPr id="206915" name="大かっこ 2">
          <a:extLst>
            <a:ext uri="{FF2B5EF4-FFF2-40B4-BE49-F238E27FC236}">
              <a16:creationId xmlns:a16="http://schemas.microsoft.com/office/drawing/2014/main" id="{00000000-0008-0000-0B00-000043280300}"/>
            </a:ext>
          </a:extLst>
        </xdr:cNvPr>
        <xdr:cNvSpPr>
          <a:spLocks noChangeArrowheads="1"/>
        </xdr:cNvSpPr>
      </xdr:nvSpPr>
      <xdr:spPr>
        <a:xfrm>
          <a:off x="227965" y="20146010"/>
          <a:ext cx="6811010" cy="1589405"/>
        </a:xfrm>
        <a:prstGeom prst="bracketPair">
          <a:avLst>
            <a:gd name="adj" fmla="val 16667"/>
          </a:avLst>
        </a:prstGeom>
        <a:noFill/>
        <a:ln w="9525" algn="ctr">
          <a:solidFill>
            <a:srgbClr val="000000"/>
          </a:solidFill>
          <a:round/>
          <a:headEnd/>
          <a:tailEnd/>
        </a:ln>
      </xdr:spPr>
    </xdr:sp>
    <xdr:clientData/>
  </xdr:twoCellAnchor>
  <xdr:twoCellAnchor>
    <xdr:from>
      <xdr:col>8</xdr:col>
      <xdr:colOff>394335</xdr:colOff>
      <xdr:row>14</xdr:row>
      <xdr:rowOff>45085</xdr:rowOff>
    </xdr:from>
    <xdr:to>
      <xdr:col>10</xdr:col>
      <xdr:colOff>560070</xdr:colOff>
      <xdr:row>15</xdr:row>
      <xdr:rowOff>291465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7804785" y="3950335"/>
          <a:ext cx="1537335" cy="62738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xdr:col>
      <xdr:colOff>18415</xdr:colOff>
      <xdr:row>58</xdr:row>
      <xdr:rowOff>67310</xdr:rowOff>
    </xdr:from>
    <xdr:to>
      <xdr:col>6</xdr:col>
      <xdr:colOff>1047750</xdr:colOff>
      <xdr:row>62</xdr:row>
      <xdr:rowOff>132715</xdr:rowOff>
    </xdr:to>
    <xdr:sp macro="" textlink="">
      <xdr:nvSpPr>
        <xdr:cNvPr id="207939" name="大かっこ 2">
          <a:extLst>
            <a:ext uri="{FF2B5EF4-FFF2-40B4-BE49-F238E27FC236}">
              <a16:creationId xmlns:a16="http://schemas.microsoft.com/office/drawing/2014/main" id="{00000000-0008-0000-0C00-0000432C0300}"/>
            </a:ext>
          </a:extLst>
        </xdr:cNvPr>
        <xdr:cNvSpPr>
          <a:spLocks noChangeArrowheads="1"/>
        </xdr:cNvSpPr>
      </xdr:nvSpPr>
      <xdr:spPr>
        <a:xfrm>
          <a:off x="227965" y="20317460"/>
          <a:ext cx="6811010" cy="1589405"/>
        </a:xfrm>
        <a:prstGeom prst="bracketPair">
          <a:avLst>
            <a:gd name="adj" fmla="val 16667"/>
          </a:avLst>
        </a:prstGeom>
        <a:noFill/>
        <a:ln w="9525" algn="ctr">
          <a:solidFill>
            <a:srgbClr val="000000"/>
          </a:solidFill>
          <a:round/>
          <a:headEnd/>
          <a:tailEnd/>
        </a:ln>
      </xdr:spPr>
    </xdr:sp>
    <xdr:clientData/>
  </xdr:twoCellAnchor>
  <xdr:twoCellAnchor>
    <xdr:from>
      <xdr:col>8</xdr:col>
      <xdr:colOff>335915</xdr:colOff>
      <xdr:row>13</xdr:row>
      <xdr:rowOff>79375</xdr:rowOff>
    </xdr:from>
    <xdr:to>
      <xdr:col>10</xdr:col>
      <xdr:colOff>494665</xdr:colOff>
      <xdr:row>14</xdr:row>
      <xdr:rowOff>325755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7746365" y="3603625"/>
          <a:ext cx="1530350" cy="62738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11</xdr:col>
      <xdr:colOff>438150</xdr:colOff>
      <xdr:row>7</xdr:row>
      <xdr:rowOff>76200</xdr:rowOff>
    </xdr:from>
    <xdr:to>
      <xdr:col>13</xdr:col>
      <xdr:colOff>523875</xdr:colOff>
      <xdr:row>10</xdr:row>
      <xdr:rowOff>62230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10448925" y="1895475"/>
          <a:ext cx="1457325" cy="61468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11</xdr:col>
      <xdr:colOff>371475</xdr:colOff>
      <xdr:row>11</xdr:row>
      <xdr:rowOff>123825</xdr:rowOff>
    </xdr:from>
    <xdr:to>
      <xdr:col>14</xdr:col>
      <xdr:colOff>152400</xdr:colOff>
      <xdr:row>14</xdr:row>
      <xdr:rowOff>109220</xdr:rowOff>
    </xdr:to>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D00-000004000000}"/>
            </a:ext>
          </a:extLst>
        </xdr:cNvPr>
        <xdr:cNvSpPr/>
      </xdr:nvSpPr>
      <xdr:spPr>
        <a:xfrm>
          <a:off x="10382250" y="2781300"/>
          <a:ext cx="1838325" cy="61404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富山県</a:t>
          </a:r>
          <a:r>
            <a:rPr kumimoji="1" lang="en-US" altLang="ja-JP" sz="1500" b="1" u="sng">
              <a:solidFill>
                <a:srgbClr val="0000FF"/>
              </a:solidFill>
            </a:rPr>
            <a:t>HP</a:t>
          </a:r>
          <a:r>
            <a:rPr kumimoji="1" lang="ja-JP" altLang="en-US" sz="1500" b="1" u="sng">
              <a:solidFill>
                <a:srgbClr val="0000FF"/>
              </a:solidFill>
            </a:rPr>
            <a:t>へ</a:t>
          </a:r>
          <a:endParaRPr kumimoji="1" lang="en-US" altLang="ja-JP" sz="1500" b="1" u="sng">
            <a:solidFill>
              <a:srgbClr val="0000FF"/>
            </a:solidFill>
          </a:endParaRPr>
        </a:p>
        <a:p>
          <a:pPr algn="ctr">
            <a:lnSpc>
              <a:spcPts val="1900"/>
            </a:lnSpc>
          </a:pPr>
          <a:r>
            <a:rPr kumimoji="1" lang="ja-JP" altLang="en-US" sz="1500" b="1" u="sng">
              <a:solidFill>
                <a:srgbClr val="0000FF"/>
              </a:solidFill>
            </a:rPr>
            <a:t>電子納品ｶﾞｲﾄﾞﾗｲﾝ</a:t>
          </a:r>
          <a:endParaRPr kumimoji="1" lang="en-US" altLang="ja-JP" sz="1500" b="1" u="sng">
            <a:solidFill>
              <a:srgbClr val="0000FF"/>
            </a:solidFill>
          </a:endParaRPr>
        </a:p>
      </xdr:txBody>
    </xdr:sp>
    <xdr:clientData fPrintsWithSheet="0"/>
  </xdr:twoCellAnchor>
  <xdr:twoCellAnchor>
    <xdr:from>
      <xdr:col>11</xdr:col>
      <xdr:colOff>438150</xdr:colOff>
      <xdr:row>44</xdr:row>
      <xdr:rowOff>57785</xdr:rowOff>
    </xdr:from>
    <xdr:to>
      <xdr:col>14</xdr:col>
      <xdr:colOff>466725</xdr:colOff>
      <xdr:row>47</xdr:row>
      <xdr:rowOff>43815</xdr:rowOff>
    </xdr:to>
    <xdr:sp macro="" textlink="">
      <xdr:nvSpPr>
        <xdr:cNvPr id="5" name="テキスト ボックス 4">
          <a:hlinkClick xmlns:r="http://schemas.openxmlformats.org/officeDocument/2006/relationships" r:id="rId3"/>
          <a:extLst>
            <a:ext uri="{FF2B5EF4-FFF2-40B4-BE49-F238E27FC236}">
              <a16:creationId xmlns:a16="http://schemas.microsoft.com/office/drawing/2014/main" id="{00000000-0008-0000-0D00-000005000000}"/>
            </a:ext>
          </a:extLst>
        </xdr:cNvPr>
        <xdr:cNvSpPr/>
      </xdr:nvSpPr>
      <xdr:spPr>
        <a:xfrm>
          <a:off x="10448925" y="9979025"/>
          <a:ext cx="2085975" cy="61468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国交省</a:t>
          </a:r>
          <a:r>
            <a:rPr kumimoji="1" lang="en-US" altLang="ja-JP" sz="1500" b="1" u="sng">
              <a:solidFill>
                <a:srgbClr val="0000FF"/>
              </a:solidFill>
            </a:rPr>
            <a:t>HP</a:t>
          </a:r>
          <a:r>
            <a:rPr kumimoji="1" lang="ja-JP" altLang="en-US" sz="1500" b="1" u="sng">
              <a:solidFill>
                <a:srgbClr val="0000FF"/>
              </a:solidFill>
            </a:rPr>
            <a:t>へ</a:t>
          </a:r>
          <a:endParaRPr kumimoji="1" lang="en-US" altLang="ja-JP" sz="1500" b="1" u="sng">
            <a:solidFill>
              <a:srgbClr val="0000FF"/>
            </a:solidFill>
          </a:endParaRPr>
        </a:p>
        <a:p>
          <a:pPr algn="ctr">
            <a:lnSpc>
              <a:spcPts val="1900"/>
            </a:lnSpc>
          </a:pPr>
          <a:r>
            <a:rPr kumimoji="1" lang="ja-JP" altLang="en-US" sz="1500" b="1" u="sng">
              <a:solidFill>
                <a:srgbClr val="0000FF"/>
              </a:solidFill>
            </a:rPr>
            <a:t>電子納品ﾁｪｯｸｼｽﾃﾑ</a:t>
          </a:r>
          <a:endParaRPr kumimoji="1" lang="en-US" altLang="ja-JP" sz="1500" b="1" u="sng">
            <a:solidFill>
              <a:srgbClr val="0000FF"/>
            </a:solidFill>
          </a:endParaRPr>
        </a:p>
      </xdr:txBody>
    </xdr:sp>
    <xdr:clientData fPrintsWithSheet="0"/>
  </xdr:twoCellAnchor>
  <xdr:twoCellAnchor>
    <xdr:from>
      <xdr:col>11</xdr:col>
      <xdr:colOff>371475</xdr:colOff>
      <xdr:row>15</xdr:row>
      <xdr:rowOff>95250</xdr:rowOff>
    </xdr:from>
    <xdr:to>
      <xdr:col>14</xdr:col>
      <xdr:colOff>152400</xdr:colOff>
      <xdr:row>18</xdr:row>
      <xdr:rowOff>81280</xdr:rowOff>
    </xdr:to>
    <xdr:sp macro="" textlink="">
      <xdr:nvSpPr>
        <xdr:cNvPr id="6" name="テキスト ボックス 5">
          <a:hlinkClick xmlns:r="http://schemas.openxmlformats.org/officeDocument/2006/relationships" r:id="rId4"/>
          <a:extLst>
            <a:ext uri="{FF2B5EF4-FFF2-40B4-BE49-F238E27FC236}">
              <a16:creationId xmlns:a16="http://schemas.microsoft.com/office/drawing/2014/main" id="{00000000-0008-0000-0D00-000006000000}"/>
            </a:ext>
          </a:extLst>
        </xdr:cNvPr>
        <xdr:cNvSpPr/>
      </xdr:nvSpPr>
      <xdr:spPr>
        <a:xfrm>
          <a:off x="10382250" y="3733800"/>
          <a:ext cx="1838325" cy="61468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国交省</a:t>
          </a:r>
          <a:r>
            <a:rPr kumimoji="1" lang="en-US" altLang="ja-JP" sz="1500" b="1" u="sng">
              <a:solidFill>
                <a:srgbClr val="0000FF"/>
              </a:solidFill>
            </a:rPr>
            <a:t>HP</a:t>
          </a:r>
          <a:r>
            <a:rPr kumimoji="1" lang="ja-JP" altLang="en-US" sz="1500" b="1" u="sng">
              <a:solidFill>
                <a:srgbClr val="0000FF"/>
              </a:solidFill>
            </a:rPr>
            <a:t>へ</a:t>
          </a:r>
          <a:endParaRPr kumimoji="1" lang="en-US" altLang="ja-JP" sz="1500" b="1" u="sng">
            <a:solidFill>
              <a:srgbClr val="0000FF"/>
            </a:solidFill>
          </a:endParaRPr>
        </a:p>
        <a:p>
          <a:pPr algn="ctr">
            <a:lnSpc>
              <a:spcPts val="1900"/>
            </a:lnSpc>
          </a:pPr>
          <a:r>
            <a:rPr kumimoji="1" lang="ja-JP" altLang="en-US" sz="1500" b="1" u="sng">
              <a:solidFill>
                <a:srgbClr val="0000FF"/>
              </a:solidFill>
            </a:rPr>
            <a:t>電子納品各基準</a:t>
          </a:r>
          <a:endParaRPr kumimoji="1" lang="en-US" altLang="ja-JP" sz="1500" b="1" u="sng">
            <a:solidFill>
              <a:srgbClr val="0000FF"/>
            </a:solidFill>
          </a:endParaRPr>
        </a:p>
      </xdr:txBody>
    </xdr:sp>
    <xdr:clientData fPrintsWithSheet="0"/>
  </xdr:twoCellAnchor>
  <xdr:twoCellAnchor>
    <xdr:from>
      <xdr:col>11</xdr:col>
      <xdr:colOff>438150</xdr:colOff>
      <xdr:row>41</xdr:row>
      <xdr:rowOff>10160</xdr:rowOff>
    </xdr:from>
    <xdr:to>
      <xdr:col>13</xdr:col>
      <xdr:colOff>523875</xdr:colOff>
      <xdr:row>43</xdr:row>
      <xdr:rowOff>205740</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D00-000007000000}"/>
            </a:ext>
          </a:extLst>
        </xdr:cNvPr>
        <xdr:cNvSpPr/>
      </xdr:nvSpPr>
      <xdr:spPr>
        <a:xfrm>
          <a:off x="10448925" y="9302750"/>
          <a:ext cx="1457325" cy="61468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8</xdr:col>
      <xdr:colOff>116205</xdr:colOff>
      <xdr:row>17</xdr:row>
      <xdr:rowOff>135890</xdr:rowOff>
    </xdr:from>
    <xdr:to>
      <xdr:col>10</xdr:col>
      <xdr:colOff>281305</xdr:colOff>
      <xdr:row>19</xdr:row>
      <xdr:rowOff>1270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6593205" y="4964430"/>
          <a:ext cx="1536700" cy="62738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30</xdr:col>
      <xdr:colOff>224155</xdr:colOff>
      <xdr:row>11</xdr:row>
      <xdr:rowOff>100965</xdr:rowOff>
    </xdr:from>
    <xdr:to>
      <xdr:col>37</xdr:col>
      <xdr:colOff>180975</xdr:colOff>
      <xdr:row>13</xdr:row>
      <xdr:rowOff>234950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6815455" y="2779395"/>
          <a:ext cx="1557020" cy="6445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19050</xdr:colOff>
          <xdr:row>4</xdr:row>
          <xdr:rowOff>0</xdr:rowOff>
        </xdr:from>
        <xdr:to>
          <xdr:col>5</xdr:col>
          <xdr:colOff>19050</xdr:colOff>
          <xdr:row>5</xdr:row>
          <xdr:rowOff>0</xdr:rowOff>
        </xdr:to>
        <xdr:sp macro="" textlink="">
          <xdr:nvSpPr>
            <xdr:cNvPr id="148481" name="チェック 1" hidden="1">
              <a:extLst>
                <a:ext uri="{63B3BB69-23CF-44E3-9099-C40C66FF867C}">
                  <a14:compatExt spid="_x0000_s148481"/>
                </a:ext>
                <a:ext uri="{FF2B5EF4-FFF2-40B4-BE49-F238E27FC236}">
                  <a16:creationId xmlns:a16="http://schemas.microsoft.com/office/drawing/2014/main" id="{00000000-0008-0000-0F00-000001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0</xdr:rowOff>
        </xdr:from>
        <xdr:to>
          <xdr:col>5</xdr:col>
          <xdr:colOff>19050</xdr:colOff>
          <xdr:row>4</xdr:row>
          <xdr:rowOff>0</xdr:rowOff>
        </xdr:to>
        <xdr:sp macro="" textlink="">
          <xdr:nvSpPr>
            <xdr:cNvPr id="148482" name="チェック 2" hidden="1">
              <a:extLst>
                <a:ext uri="{63B3BB69-23CF-44E3-9099-C40C66FF867C}">
                  <a14:compatExt spid="_x0000_s148482"/>
                </a:ext>
                <a:ext uri="{FF2B5EF4-FFF2-40B4-BE49-F238E27FC236}">
                  <a16:creationId xmlns:a16="http://schemas.microsoft.com/office/drawing/2014/main" id="{00000000-0008-0000-0F00-000002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8483" name="チェック 3" hidden="1">
              <a:extLst>
                <a:ext uri="{63B3BB69-23CF-44E3-9099-C40C66FF867C}">
                  <a14:compatExt spid="_x0000_s148483"/>
                </a:ext>
                <a:ext uri="{FF2B5EF4-FFF2-40B4-BE49-F238E27FC236}">
                  <a16:creationId xmlns:a16="http://schemas.microsoft.com/office/drawing/2014/main" id="{00000000-0008-0000-0F00-000003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8485" name="チェック 5" hidden="1">
              <a:extLst>
                <a:ext uri="{63B3BB69-23CF-44E3-9099-C40C66FF867C}">
                  <a14:compatExt spid="_x0000_s148485"/>
                </a:ext>
                <a:ext uri="{FF2B5EF4-FFF2-40B4-BE49-F238E27FC236}">
                  <a16:creationId xmlns:a16="http://schemas.microsoft.com/office/drawing/2014/main" id="{00000000-0008-0000-0F00-000005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8486" name="チェック 6" hidden="1">
              <a:extLst>
                <a:ext uri="{63B3BB69-23CF-44E3-9099-C40C66FF867C}">
                  <a14:compatExt spid="_x0000_s148486"/>
                </a:ext>
                <a:ext uri="{FF2B5EF4-FFF2-40B4-BE49-F238E27FC236}">
                  <a16:creationId xmlns:a16="http://schemas.microsoft.com/office/drawing/2014/main" id="{00000000-0008-0000-0F00-000006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87" name="チェック 7" hidden="1">
              <a:extLst>
                <a:ext uri="{63B3BB69-23CF-44E3-9099-C40C66FF867C}">
                  <a14:compatExt spid="_x0000_s148487"/>
                </a:ext>
                <a:ext uri="{FF2B5EF4-FFF2-40B4-BE49-F238E27FC236}">
                  <a16:creationId xmlns:a16="http://schemas.microsoft.com/office/drawing/2014/main" id="{00000000-0008-0000-0F00-000007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8488" name="チェック 8" hidden="1">
              <a:extLst>
                <a:ext uri="{63B3BB69-23CF-44E3-9099-C40C66FF867C}">
                  <a14:compatExt spid="_x0000_s148488"/>
                </a:ext>
                <a:ext uri="{FF2B5EF4-FFF2-40B4-BE49-F238E27FC236}">
                  <a16:creationId xmlns:a16="http://schemas.microsoft.com/office/drawing/2014/main" id="{00000000-0008-0000-0F00-00000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89" name="チェック 9" hidden="1">
              <a:extLst>
                <a:ext uri="{63B3BB69-23CF-44E3-9099-C40C66FF867C}">
                  <a14:compatExt spid="_x0000_s148489"/>
                </a:ext>
                <a:ext uri="{FF2B5EF4-FFF2-40B4-BE49-F238E27FC236}">
                  <a16:creationId xmlns:a16="http://schemas.microsoft.com/office/drawing/2014/main" id="{00000000-0008-0000-0F00-000009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0</xdr:rowOff>
        </xdr:from>
        <xdr:to>
          <xdr:col>5</xdr:col>
          <xdr:colOff>19050</xdr:colOff>
          <xdr:row>10</xdr:row>
          <xdr:rowOff>0</xdr:rowOff>
        </xdr:to>
        <xdr:sp macro="" textlink="">
          <xdr:nvSpPr>
            <xdr:cNvPr id="148490" name="チェック 10" hidden="1">
              <a:extLst>
                <a:ext uri="{63B3BB69-23CF-44E3-9099-C40C66FF867C}">
                  <a14:compatExt spid="_x0000_s148490"/>
                </a:ext>
                <a:ext uri="{FF2B5EF4-FFF2-40B4-BE49-F238E27FC236}">
                  <a16:creationId xmlns:a16="http://schemas.microsoft.com/office/drawing/2014/main" id="{00000000-0008-0000-0F00-00000A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91" name="チェック 11" hidden="1">
              <a:extLst>
                <a:ext uri="{63B3BB69-23CF-44E3-9099-C40C66FF867C}">
                  <a14:compatExt spid="_x0000_s148491"/>
                </a:ext>
                <a:ext uri="{FF2B5EF4-FFF2-40B4-BE49-F238E27FC236}">
                  <a16:creationId xmlns:a16="http://schemas.microsoft.com/office/drawing/2014/main" id="{00000000-0008-0000-0F00-00000B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10</xdr:col>
      <xdr:colOff>247015</xdr:colOff>
      <xdr:row>23</xdr:row>
      <xdr:rowOff>11430</xdr:rowOff>
    </xdr:from>
    <xdr:to>
      <xdr:col>12</xdr:col>
      <xdr:colOff>405130</xdr:colOff>
      <xdr:row>25</xdr:row>
      <xdr:rowOff>191135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819265" y="5295900"/>
          <a:ext cx="1529715" cy="63690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10</xdr:col>
      <xdr:colOff>247015</xdr:colOff>
      <xdr:row>23</xdr:row>
      <xdr:rowOff>11430</xdr:rowOff>
    </xdr:from>
    <xdr:to>
      <xdr:col>12</xdr:col>
      <xdr:colOff>405130</xdr:colOff>
      <xdr:row>25</xdr:row>
      <xdr:rowOff>191135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6819265" y="5288280"/>
          <a:ext cx="1529715" cy="63690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12</xdr:col>
      <xdr:colOff>179070</xdr:colOff>
      <xdr:row>9</xdr:row>
      <xdr:rowOff>285750</xdr:rowOff>
    </xdr:from>
    <xdr:to>
      <xdr:col>14</xdr:col>
      <xdr:colOff>342265</xdr:colOff>
      <xdr:row>11</xdr:row>
      <xdr:rowOff>177165</xdr:rowOff>
    </xdr:to>
    <xdr:sp macro="" textlink="">
      <xdr:nvSpPr>
        <xdr:cNvPr id="2" name="テキスト ボックス 5">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6713220" y="3143250"/>
          <a:ext cx="1534795" cy="55816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71</xdr:row>
      <xdr:rowOff>685800</xdr:rowOff>
    </xdr:from>
    <xdr:to>
      <xdr:col>8</xdr:col>
      <xdr:colOff>0</xdr:colOff>
      <xdr:row>71</xdr:row>
      <xdr:rowOff>685800</xdr:rowOff>
    </xdr:to>
    <xdr:sp macro="" textlink="">
      <xdr:nvSpPr>
        <xdr:cNvPr id="2" name="Line 9">
          <a:extLst>
            <a:ext uri="{FF2B5EF4-FFF2-40B4-BE49-F238E27FC236}">
              <a16:creationId xmlns:a16="http://schemas.microsoft.com/office/drawing/2014/main" id="{00000000-0008-0000-0100-000002000000}"/>
            </a:ext>
          </a:extLst>
        </xdr:cNvPr>
        <xdr:cNvSpPr>
          <a:spLocks noChangeShapeType="1"/>
        </xdr:cNvSpPr>
      </xdr:nvSpPr>
      <xdr:spPr bwMode="auto">
        <a:xfrm>
          <a:off x="11277600" y="58988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71</xdr:row>
      <xdr:rowOff>685800</xdr:rowOff>
    </xdr:from>
    <xdr:to>
      <xdr:col>8</xdr:col>
      <xdr:colOff>0</xdr:colOff>
      <xdr:row>71</xdr:row>
      <xdr:rowOff>685800</xdr:rowOff>
    </xdr:to>
    <xdr:sp macro="" textlink="">
      <xdr:nvSpPr>
        <xdr:cNvPr id="3" name="Line 9">
          <a:extLst>
            <a:ext uri="{FF2B5EF4-FFF2-40B4-BE49-F238E27FC236}">
              <a16:creationId xmlns:a16="http://schemas.microsoft.com/office/drawing/2014/main" id="{00000000-0008-0000-0100-000003000000}"/>
            </a:ext>
          </a:extLst>
        </xdr:cNvPr>
        <xdr:cNvSpPr>
          <a:spLocks noChangeShapeType="1"/>
        </xdr:cNvSpPr>
      </xdr:nvSpPr>
      <xdr:spPr bwMode="auto">
        <a:xfrm>
          <a:off x="11277600" y="58988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190500</xdr:colOff>
      <xdr:row>19</xdr:row>
      <xdr:rowOff>139700</xdr:rowOff>
    </xdr:from>
    <xdr:to>
      <xdr:col>7</xdr:col>
      <xdr:colOff>249405</xdr:colOff>
      <xdr:row>19</xdr:row>
      <xdr:rowOff>2868277</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038225" y="15998825"/>
          <a:ext cx="8593305" cy="2728577"/>
        </a:xfrm>
        <a:prstGeom prst="rect">
          <a:avLst/>
        </a:prstGeom>
      </xdr:spPr>
    </xdr:pic>
    <xdr:clientData/>
  </xdr:twoCellAnchor>
  <xdr:twoCellAnchor editAs="oneCell">
    <xdr:from>
      <xdr:col>7</xdr:col>
      <xdr:colOff>161925</xdr:colOff>
      <xdr:row>19</xdr:row>
      <xdr:rowOff>139700</xdr:rowOff>
    </xdr:from>
    <xdr:to>
      <xdr:col>11</xdr:col>
      <xdr:colOff>3750264</xdr:colOff>
      <xdr:row>19</xdr:row>
      <xdr:rowOff>2886313</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9544050" y="15998825"/>
          <a:ext cx="8198439" cy="274661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179070</xdr:colOff>
      <xdr:row>9</xdr:row>
      <xdr:rowOff>285750</xdr:rowOff>
    </xdr:from>
    <xdr:to>
      <xdr:col>14</xdr:col>
      <xdr:colOff>342265</xdr:colOff>
      <xdr:row>11</xdr:row>
      <xdr:rowOff>177800</xdr:rowOff>
    </xdr:to>
    <xdr:sp macro="" textlink="">
      <xdr:nvSpPr>
        <xdr:cNvPr id="2" name="テキスト ボックス 5">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751320" y="3143250"/>
          <a:ext cx="1534795" cy="55880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11</xdr:col>
      <xdr:colOff>0</xdr:colOff>
      <xdr:row>19</xdr:row>
      <xdr:rowOff>0</xdr:rowOff>
    </xdr:from>
    <xdr:to>
      <xdr:col>13</xdr:col>
      <xdr:colOff>158750</xdr:colOff>
      <xdr:row>21</xdr:row>
      <xdr:rowOff>179070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219950" y="4334510"/>
          <a:ext cx="1530350" cy="6362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11</xdr:col>
      <xdr:colOff>0</xdr:colOff>
      <xdr:row>52</xdr:row>
      <xdr:rowOff>0</xdr:rowOff>
    </xdr:from>
    <xdr:to>
      <xdr:col>13</xdr:col>
      <xdr:colOff>158750</xdr:colOff>
      <xdr:row>54</xdr:row>
      <xdr:rowOff>179070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7219950" y="12076430"/>
          <a:ext cx="1530350" cy="6362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11</xdr:col>
      <xdr:colOff>0</xdr:colOff>
      <xdr:row>18</xdr:row>
      <xdr:rowOff>0</xdr:rowOff>
    </xdr:from>
    <xdr:to>
      <xdr:col>13</xdr:col>
      <xdr:colOff>158750</xdr:colOff>
      <xdr:row>20</xdr:row>
      <xdr:rowOff>179070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7458075" y="4055745"/>
          <a:ext cx="1530350" cy="6362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11</xdr:col>
      <xdr:colOff>0</xdr:colOff>
      <xdr:row>61</xdr:row>
      <xdr:rowOff>0</xdr:rowOff>
    </xdr:from>
    <xdr:to>
      <xdr:col>13</xdr:col>
      <xdr:colOff>158750</xdr:colOff>
      <xdr:row>63</xdr:row>
      <xdr:rowOff>179070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458075" y="13864590"/>
          <a:ext cx="1530350" cy="6362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11</xdr:col>
      <xdr:colOff>0</xdr:colOff>
      <xdr:row>18</xdr:row>
      <xdr:rowOff>0</xdr:rowOff>
    </xdr:from>
    <xdr:to>
      <xdr:col>13</xdr:col>
      <xdr:colOff>158750</xdr:colOff>
      <xdr:row>20</xdr:row>
      <xdr:rowOff>179070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7038975" y="4055745"/>
          <a:ext cx="1530350" cy="6362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11</xdr:col>
      <xdr:colOff>0</xdr:colOff>
      <xdr:row>61</xdr:row>
      <xdr:rowOff>0</xdr:rowOff>
    </xdr:from>
    <xdr:to>
      <xdr:col>13</xdr:col>
      <xdr:colOff>158750</xdr:colOff>
      <xdr:row>63</xdr:row>
      <xdr:rowOff>179070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1600-000003000000}"/>
            </a:ext>
          </a:extLst>
        </xdr:cNvPr>
        <xdr:cNvSpPr/>
      </xdr:nvSpPr>
      <xdr:spPr>
        <a:xfrm>
          <a:off x="7038975" y="13902690"/>
          <a:ext cx="1530350" cy="6362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2</xdr:col>
      <xdr:colOff>0</xdr:colOff>
      <xdr:row>67</xdr:row>
      <xdr:rowOff>0</xdr:rowOff>
    </xdr:from>
    <xdr:to>
      <xdr:col>71</xdr:col>
      <xdr:colOff>133350</xdr:colOff>
      <xdr:row>110</xdr:row>
      <xdr:rowOff>38100</xdr:rowOff>
    </xdr:to>
    <xdr:sp macro="" textlink="">
      <xdr:nvSpPr>
        <xdr:cNvPr id="2" name="正方形/長方形 3">
          <a:extLst>
            <a:ext uri="{FF2B5EF4-FFF2-40B4-BE49-F238E27FC236}">
              <a16:creationId xmlns:a16="http://schemas.microsoft.com/office/drawing/2014/main" id="{00000000-0008-0000-1700-000002000000}"/>
            </a:ext>
          </a:extLst>
        </xdr:cNvPr>
        <xdr:cNvSpPr>
          <a:spLocks noChangeArrowheads="1"/>
        </xdr:cNvSpPr>
      </xdr:nvSpPr>
      <xdr:spPr>
        <a:xfrm>
          <a:off x="247650" y="11487150"/>
          <a:ext cx="12230100" cy="8153400"/>
        </a:xfrm>
        <a:prstGeom prst="rect">
          <a:avLst/>
        </a:prstGeom>
        <a:noFill/>
        <a:ln w="9525" algn="ctr">
          <a:solidFill>
            <a:srgbClr val="000000"/>
          </a:solidFill>
          <a:round/>
          <a:headEnd/>
          <a:tailEnd/>
        </a:ln>
      </xdr:spPr>
    </xdr:sp>
    <xdr:clientData/>
  </xdr:twoCellAnchor>
  <xdr:twoCellAnchor>
    <xdr:from>
      <xdr:col>83</xdr:col>
      <xdr:colOff>118745</xdr:colOff>
      <xdr:row>18</xdr:row>
      <xdr:rowOff>130810</xdr:rowOff>
    </xdr:from>
    <xdr:to>
      <xdr:col>92</xdr:col>
      <xdr:colOff>62865</xdr:colOff>
      <xdr:row>22</xdr:row>
      <xdr:rowOff>37465</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a:xfrm>
          <a:off x="14520545" y="3235960"/>
          <a:ext cx="1487170" cy="61150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9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0</xdr:col>
      <xdr:colOff>161925</xdr:colOff>
      <xdr:row>65</xdr:row>
      <xdr:rowOff>0</xdr:rowOff>
    </xdr:from>
    <xdr:to>
      <xdr:col>0</xdr:col>
      <xdr:colOff>341630</xdr:colOff>
      <xdr:row>66</xdr:row>
      <xdr:rowOff>5080</xdr:rowOff>
    </xdr:to>
    <xdr:sp macro="" textlink="">
      <xdr:nvSpPr>
        <xdr:cNvPr id="2" name="Oval 3">
          <a:extLst>
            <a:ext uri="{FF2B5EF4-FFF2-40B4-BE49-F238E27FC236}">
              <a16:creationId xmlns:a16="http://schemas.microsoft.com/office/drawing/2014/main" id="{00000000-0008-0000-1800-000002000000}"/>
            </a:ext>
          </a:extLst>
        </xdr:cNvPr>
        <xdr:cNvSpPr>
          <a:spLocks noChangeArrowheads="1"/>
        </xdr:cNvSpPr>
      </xdr:nvSpPr>
      <xdr:spPr>
        <a:xfrm>
          <a:off x="161925" y="9259570"/>
          <a:ext cx="179705" cy="17653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現</a:t>
          </a:r>
        </a:p>
      </xdr:txBody>
    </xdr:sp>
    <xdr:clientData/>
  </xdr:twoCellAnchor>
  <xdr:twoCellAnchor>
    <xdr:from>
      <xdr:col>3</xdr:col>
      <xdr:colOff>261620</xdr:colOff>
      <xdr:row>64</xdr:row>
      <xdr:rowOff>38100</xdr:rowOff>
    </xdr:from>
    <xdr:to>
      <xdr:col>4</xdr:col>
      <xdr:colOff>13335</xdr:colOff>
      <xdr:row>66</xdr:row>
      <xdr:rowOff>5080</xdr:rowOff>
    </xdr:to>
    <xdr:sp macro="" textlink="">
      <xdr:nvSpPr>
        <xdr:cNvPr id="3" name="Oval 4">
          <a:extLst>
            <a:ext uri="{FF2B5EF4-FFF2-40B4-BE49-F238E27FC236}">
              <a16:creationId xmlns:a16="http://schemas.microsoft.com/office/drawing/2014/main" id="{00000000-0008-0000-1800-000003000000}"/>
            </a:ext>
          </a:extLst>
        </xdr:cNvPr>
        <xdr:cNvSpPr>
          <a:spLocks noChangeArrowheads="1"/>
        </xdr:cNvSpPr>
      </xdr:nvSpPr>
      <xdr:spPr>
        <a:xfrm>
          <a:off x="1471295" y="9259570"/>
          <a:ext cx="180340" cy="17653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9</xdr:col>
      <xdr:colOff>313055</xdr:colOff>
      <xdr:row>64</xdr:row>
      <xdr:rowOff>36830</xdr:rowOff>
    </xdr:from>
    <xdr:to>
      <xdr:col>9</xdr:col>
      <xdr:colOff>492760</xdr:colOff>
      <xdr:row>66</xdr:row>
      <xdr:rowOff>1905</xdr:rowOff>
    </xdr:to>
    <xdr:sp macro="" textlink="">
      <xdr:nvSpPr>
        <xdr:cNvPr id="4" name="Oval 5">
          <a:extLst>
            <a:ext uri="{FF2B5EF4-FFF2-40B4-BE49-F238E27FC236}">
              <a16:creationId xmlns:a16="http://schemas.microsoft.com/office/drawing/2014/main" id="{00000000-0008-0000-1800-000004000000}"/>
            </a:ext>
          </a:extLst>
        </xdr:cNvPr>
        <xdr:cNvSpPr>
          <a:spLocks noChangeArrowheads="1"/>
        </xdr:cNvSpPr>
      </xdr:nvSpPr>
      <xdr:spPr>
        <a:xfrm>
          <a:off x="3332480" y="9258300"/>
          <a:ext cx="179705" cy="17462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0</xdr:col>
      <xdr:colOff>161925</xdr:colOff>
      <xdr:row>67</xdr:row>
      <xdr:rowOff>134620</xdr:rowOff>
    </xdr:from>
    <xdr:to>
      <xdr:col>0</xdr:col>
      <xdr:colOff>341630</xdr:colOff>
      <xdr:row>68</xdr:row>
      <xdr:rowOff>171450</xdr:rowOff>
    </xdr:to>
    <xdr:sp macro="" textlink="">
      <xdr:nvSpPr>
        <xdr:cNvPr id="5" name="Oval 7">
          <a:extLst>
            <a:ext uri="{FF2B5EF4-FFF2-40B4-BE49-F238E27FC236}">
              <a16:creationId xmlns:a16="http://schemas.microsoft.com/office/drawing/2014/main" id="{00000000-0008-0000-1800-000005000000}"/>
            </a:ext>
          </a:extLst>
        </xdr:cNvPr>
        <xdr:cNvSpPr>
          <a:spLocks noChangeArrowheads="1"/>
        </xdr:cNvSpPr>
      </xdr:nvSpPr>
      <xdr:spPr>
        <a:xfrm>
          <a:off x="161925" y="9603740"/>
          <a:ext cx="179705" cy="17970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3</xdr:col>
      <xdr:colOff>250825</xdr:colOff>
      <xdr:row>67</xdr:row>
      <xdr:rowOff>135255</xdr:rowOff>
    </xdr:from>
    <xdr:to>
      <xdr:col>4</xdr:col>
      <xdr:colOff>1905</xdr:colOff>
      <xdr:row>68</xdr:row>
      <xdr:rowOff>171450</xdr:rowOff>
    </xdr:to>
    <xdr:sp macro="" textlink="">
      <xdr:nvSpPr>
        <xdr:cNvPr id="6" name="Oval 8">
          <a:extLst>
            <a:ext uri="{FF2B5EF4-FFF2-40B4-BE49-F238E27FC236}">
              <a16:creationId xmlns:a16="http://schemas.microsoft.com/office/drawing/2014/main" id="{00000000-0008-0000-1800-000006000000}"/>
            </a:ext>
          </a:extLst>
        </xdr:cNvPr>
        <xdr:cNvSpPr>
          <a:spLocks noChangeArrowheads="1"/>
        </xdr:cNvSpPr>
      </xdr:nvSpPr>
      <xdr:spPr>
        <a:xfrm>
          <a:off x="1460500" y="9604375"/>
          <a:ext cx="179705" cy="17907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7</xdr:col>
      <xdr:colOff>14605</xdr:colOff>
      <xdr:row>68</xdr:row>
      <xdr:rowOff>7620</xdr:rowOff>
    </xdr:from>
    <xdr:to>
      <xdr:col>7</xdr:col>
      <xdr:colOff>185420</xdr:colOff>
      <xdr:row>69</xdr:row>
      <xdr:rowOff>0</xdr:rowOff>
    </xdr:to>
    <xdr:sp macro="" textlink="">
      <xdr:nvSpPr>
        <xdr:cNvPr id="7" name="Oval 9">
          <a:extLst>
            <a:ext uri="{FF2B5EF4-FFF2-40B4-BE49-F238E27FC236}">
              <a16:creationId xmlns:a16="http://schemas.microsoft.com/office/drawing/2014/main" id="{00000000-0008-0000-1800-000007000000}"/>
            </a:ext>
          </a:extLst>
        </xdr:cNvPr>
        <xdr:cNvSpPr>
          <a:spLocks noChangeArrowheads="1"/>
        </xdr:cNvSpPr>
      </xdr:nvSpPr>
      <xdr:spPr>
        <a:xfrm>
          <a:off x="2481580" y="9619615"/>
          <a:ext cx="170815" cy="17335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10</xdr:col>
      <xdr:colOff>328295</xdr:colOff>
      <xdr:row>68</xdr:row>
      <xdr:rowOff>7620</xdr:rowOff>
    </xdr:from>
    <xdr:to>
      <xdr:col>11</xdr:col>
      <xdr:colOff>635</xdr:colOff>
      <xdr:row>69</xdr:row>
      <xdr:rowOff>9525</xdr:rowOff>
    </xdr:to>
    <xdr:sp macro="" textlink="">
      <xdr:nvSpPr>
        <xdr:cNvPr id="8" name="Oval 10">
          <a:extLst>
            <a:ext uri="{FF2B5EF4-FFF2-40B4-BE49-F238E27FC236}">
              <a16:creationId xmlns:a16="http://schemas.microsoft.com/office/drawing/2014/main" id="{00000000-0008-0000-1800-000008000000}"/>
            </a:ext>
          </a:extLst>
        </xdr:cNvPr>
        <xdr:cNvSpPr>
          <a:spLocks noChangeArrowheads="1"/>
        </xdr:cNvSpPr>
      </xdr:nvSpPr>
      <xdr:spPr>
        <a:xfrm>
          <a:off x="3852545" y="9619615"/>
          <a:ext cx="177165" cy="18288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0</xdr:col>
      <xdr:colOff>136525</xdr:colOff>
      <xdr:row>70</xdr:row>
      <xdr:rowOff>0</xdr:rowOff>
    </xdr:from>
    <xdr:to>
      <xdr:col>0</xdr:col>
      <xdr:colOff>316230</xdr:colOff>
      <xdr:row>71</xdr:row>
      <xdr:rowOff>8255</xdr:rowOff>
    </xdr:to>
    <xdr:sp macro="" textlink="">
      <xdr:nvSpPr>
        <xdr:cNvPr id="9" name="楕円 8">
          <a:extLst>
            <a:ext uri="{FF2B5EF4-FFF2-40B4-BE49-F238E27FC236}">
              <a16:creationId xmlns:a16="http://schemas.microsoft.com/office/drawing/2014/main" id="{00000000-0008-0000-1800-000009000000}"/>
            </a:ext>
          </a:extLst>
        </xdr:cNvPr>
        <xdr:cNvSpPr>
          <a:spLocks noChangeAspect="1"/>
        </xdr:cNvSpPr>
      </xdr:nvSpPr>
      <xdr:spPr>
        <a:xfrm>
          <a:off x="136525" y="9964420"/>
          <a:ext cx="179705" cy="17970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a:ea typeface="ＭＳ Ｐゴシック"/>
            </a:rPr>
            <a:t>習</a:t>
          </a:r>
        </a:p>
      </xdr:txBody>
    </xdr:sp>
    <xdr:clientData/>
  </xdr:twoCellAnchor>
  <xdr:twoCellAnchor>
    <xdr:from>
      <xdr:col>4</xdr:col>
      <xdr:colOff>215900</xdr:colOff>
      <xdr:row>69</xdr:row>
      <xdr:rowOff>160020</xdr:rowOff>
    </xdr:from>
    <xdr:to>
      <xdr:col>4</xdr:col>
      <xdr:colOff>395605</xdr:colOff>
      <xdr:row>70</xdr:row>
      <xdr:rowOff>169545</xdr:rowOff>
    </xdr:to>
    <xdr:sp macro="" textlink="">
      <xdr:nvSpPr>
        <xdr:cNvPr id="10" name="楕円 9">
          <a:extLst>
            <a:ext uri="{FF2B5EF4-FFF2-40B4-BE49-F238E27FC236}">
              <a16:creationId xmlns:a16="http://schemas.microsoft.com/office/drawing/2014/main" id="{00000000-0008-0000-1800-00000A000000}"/>
            </a:ext>
          </a:extLst>
        </xdr:cNvPr>
        <xdr:cNvSpPr>
          <a:spLocks noChangeAspect="1"/>
        </xdr:cNvSpPr>
      </xdr:nvSpPr>
      <xdr:spPr>
        <a:xfrm>
          <a:off x="1854200" y="9952990"/>
          <a:ext cx="179705" cy="18097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a:ea typeface="ＭＳ Ｐゴシック"/>
            </a:rPr>
            <a:t>就</a:t>
          </a:r>
        </a:p>
      </xdr:txBody>
    </xdr:sp>
    <xdr:clientData/>
  </xdr:twoCellAnchor>
  <xdr:twoCellAnchor>
    <xdr:from>
      <xdr:col>10</xdr:col>
      <xdr:colOff>95250</xdr:colOff>
      <xdr:row>70</xdr:row>
      <xdr:rowOff>8255</xdr:rowOff>
    </xdr:from>
    <xdr:to>
      <xdr:col>10</xdr:col>
      <xdr:colOff>455295</xdr:colOff>
      <xdr:row>70</xdr:row>
      <xdr:rowOff>156210</xdr:rowOff>
    </xdr:to>
    <xdr:sp macro="" textlink="">
      <xdr:nvSpPr>
        <xdr:cNvPr id="11" name="楕円 10">
          <a:extLst>
            <a:ext uri="{FF2B5EF4-FFF2-40B4-BE49-F238E27FC236}">
              <a16:creationId xmlns:a16="http://schemas.microsoft.com/office/drawing/2014/main" id="{00000000-0008-0000-1800-00000B000000}"/>
            </a:ext>
          </a:extLst>
        </xdr:cNvPr>
        <xdr:cNvSpPr>
          <a:spLocks noChangeAspect="1"/>
        </xdr:cNvSpPr>
      </xdr:nvSpPr>
      <xdr:spPr>
        <a:xfrm>
          <a:off x="3619500" y="9972675"/>
          <a:ext cx="360045" cy="14795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a:ea typeface="ＭＳ Ｐゴシック"/>
            </a:rPr>
            <a:t>１特</a:t>
          </a:r>
          <a:endParaRPr kumimoji="1" lang="en-US" altLang="ja-JP" sz="700">
            <a:latin typeface="ＭＳ Ｐゴシック"/>
            <a:ea typeface="ＭＳ Ｐゴシック"/>
          </a:endParaRPr>
        </a:p>
      </xdr:txBody>
    </xdr:sp>
    <xdr:clientData/>
  </xdr:twoCellAnchor>
  <xdr:twoCellAnchor>
    <xdr:from>
      <xdr:col>12</xdr:col>
      <xdr:colOff>123825</xdr:colOff>
      <xdr:row>64</xdr:row>
      <xdr:rowOff>38100</xdr:rowOff>
    </xdr:from>
    <xdr:to>
      <xdr:col>12</xdr:col>
      <xdr:colOff>303530</xdr:colOff>
      <xdr:row>66</xdr:row>
      <xdr:rowOff>3810</xdr:rowOff>
    </xdr:to>
    <xdr:sp macro="" textlink="">
      <xdr:nvSpPr>
        <xdr:cNvPr id="12" name="Oval 5">
          <a:extLst>
            <a:ext uri="{FF2B5EF4-FFF2-40B4-BE49-F238E27FC236}">
              <a16:creationId xmlns:a16="http://schemas.microsoft.com/office/drawing/2014/main" id="{00000000-0008-0000-1800-00000C000000}"/>
            </a:ext>
          </a:extLst>
        </xdr:cNvPr>
        <xdr:cNvSpPr>
          <a:spLocks noChangeArrowheads="1"/>
        </xdr:cNvSpPr>
      </xdr:nvSpPr>
      <xdr:spPr>
        <a:xfrm>
          <a:off x="4657725" y="9259570"/>
          <a:ext cx="179705" cy="17526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12</xdr:col>
      <xdr:colOff>873125</xdr:colOff>
      <xdr:row>68</xdr:row>
      <xdr:rowOff>15875</xdr:rowOff>
    </xdr:from>
    <xdr:to>
      <xdr:col>13</xdr:col>
      <xdr:colOff>20320</xdr:colOff>
      <xdr:row>69</xdr:row>
      <xdr:rowOff>17780</xdr:rowOff>
    </xdr:to>
    <xdr:sp macro="" textlink="">
      <xdr:nvSpPr>
        <xdr:cNvPr id="13" name="Oval 10">
          <a:extLst>
            <a:ext uri="{FF2B5EF4-FFF2-40B4-BE49-F238E27FC236}">
              <a16:creationId xmlns:a16="http://schemas.microsoft.com/office/drawing/2014/main" id="{00000000-0008-0000-1800-00000D000000}"/>
            </a:ext>
          </a:extLst>
        </xdr:cNvPr>
        <xdr:cNvSpPr>
          <a:spLocks noChangeArrowheads="1"/>
        </xdr:cNvSpPr>
      </xdr:nvSpPr>
      <xdr:spPr>
        <a:xfrm>
          <a:off x="5407025" y="9627870"/>
          <a:ext cx="175895" cy="18288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twoCellAnchor>
    <xdr:from>
      <xdr:col>26</xdr:col>
      <xdr:colOff>0</xdr:colOff>
      <xdr:row>15</xdr:row>
      <xdr:rowOff>0</xdr:rowOff>
    </xdr:from>
    <xdr:to>
      <xdr:col>28</xdr:col>
      <xdr:colOff>115570</xdr:colOff>
      <xdr:row>19</xdr:row>
      <xdr:rowOff>105410</xdr:rowOff>
    </xdr:to>
    <xdr:sp macro="" textlink="">
      <xdr:nvSpPr>
        <xdr:cNvPr id="14" name="テキスト ボックス 13">
          <a:hlinkClick xmlns:r="http://schemas.openxmlformats.org/officeDocument/2006/relationships" r:id="rId1"/>
          <a:extLst>
            <a:ext uri="{FF2B5EF4-FFF2-40B4-BE49-F238E27FC236}">
              <a16:creationId xmlns:a16="http://schemas.microsoft.com/office/drawing/2014/main" id="{00000000-0008-0000-1800-00000E000000}"/>
            </a:ext>
          </a:extLst>
        </xdr:cNvPr>
        <xdr:cNvSpPr/>
      </xdr:nvSpPr>
      <xdr:spPr>
        <a:xfrm>
          <a:off x="15144750" y="2939415"/>
          <a:ext cx="1487170" cy="6108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9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30</xdr:col>
      <xdr:colOff>100965</xdr:colOff>
      <xdr:row>9</xdr:row>
      <xdr:rowOff>80010</xdr:rowOff>
    </xdr:from>
    <xdr:to>
      <xdr:col>37</xdr:col>
      <xdr:colOff>57785</xdr:colOff>
      <xdr:row>11</xdr:row>
      <xdr:rowOff>213995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6692265" y="2247900"/>
          <a:ext cx="1557020" cy="6445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19050</xdr:colOff>
          <xdr:row>4</xdr:row>
          <xdr:rowOff>0</xdr:rowOff>
        </xdr:from>
        <xdr:to>
          <xdr:col>5</xdr:col>
          <xdr:colOff>19050</xdr:colOff>
          <xdr:row>5</xdr:row>
          <xdr:rowOff>0</xdr:rowOff>
        </xdr:to>
        <xdr:sp macro="" textlink="">
          <xdr:nvSpPr>
            <xdr:cNvPr id="146433" name="チェック 1" hidden="1">
              <a:extLst>
                <a:ext uri="{63B3BB69-23CF-44E3-9099-C40C66FF867C}">
                  <a14:compatExt spid="_x0000_s146433"/>
                </a:ext>
                <a:ext uri="{FF2B5EF4-FFF2-40B4-BE49-F238E27FC236}">
                  <a16:creationId xmlns:a16="http://schemas.microsoft.com/office/drawing/2014/main" id="{00000000-0008-0000-1900-000001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0</xdr:rowOff>
        </xdr:from>
        <xdr:to>
          <xdr:col>5</xdr:col>
          <xdr:colOff>19050</xdr:colOff>
          <xdr:row>4</xdr:row>
          <xdr:rowOff>0</xdr:rowOff>
        </xdr:to>
        <xdr:sp macro="" textlink="">
          <xdr:nvSpPr>
            <xdr:cNvPr id="146434" name="チェック 2" hidden="1">
              <a:extLst>
                <a:ext uri="{63B3BB69-23CF-44E3-9099-C40C66FF867C}">
                  <a14:compatExt spid="_x0000_s146434"/>
                </a:ext>
                <a:ext uri="{FF2B5EF4-FFF2-40B4-BE49-F238E27FC236}">
                  <a16:creationId xmlns:a16="http://schemas.microsoft.com/office/drawing/2014/main" id="{00000000-0008-0000-1900-000002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6435" name="チェック 3" hidden="1">
              <a:extLst>
                <a:ext uri="{63B3BB69-23CF-44E3-9099-C40C66FF867C}">
                  <a14:compatExt spid="_x0000_s146435"/>
                </a:ext>
                <a:ext uri="{FF2B5EF4-FFF2-40B4-BE49-F238E27FC236}">
                  <a16:creationId xmlns:a16="http://schemas.microsoft.com/office/drawing/2014/main" id="{00000000-0008-0000-1900-000003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6436" name="チェック 4" hidden="1">
              <a:extLst>
                <a:ext uri="{63B3BB69-23CF-44E3-9099-C40C66FF867C}">
                  <a14:compatExt spid="_x0000_s146436"/>
                </a:ext>
                <a:ext uri="{FF2B5EF4-FFF2-40B4-BE49-F238E27FC236}">
                  <a16:creationId xmlns:a16="http://schemas.microsoft.com/office/drawing/2014/main" id="{00000000-0008-0000-1900-000004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6437" name="チェック 5" hidden="1">
              <a:extLst>
                <a:ext uri="{63B3BB69-23CF-44E3-9099-C40C66FF867C}">
                  <a14:compatExt spid="_x0000_s146437"/>
                </a:ext>
                <a:ext uri="{FF2B5EF4-FFF2-40B4-BE49-F238E27FC236}">
                  <a16:creationId xmlns:a16="http://schemas.microsoft.com/office/drawing/2014/main" id="{00000000-0008-0000-1900-000005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6438" name="チェック 6" hidden="1">
              <a:extLst>
                <a:ext uri="{63B3BB69-23CF-44E3-9099-C40C66FF867C}">
                  <a14:compatExt spid="_x0000_s146438"/>
                </a:ext>
                <a:ext uri="{FF2B5EF4-FFF2-40B4-BE49-F238E27FC236}">
                  <a16:creationId xmlns:a16="http://schemas.microsoft.com/office/drawing/2014/main" id="{00000000-0008-0000-1900-000006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6439" name="チェック 7" hidden="1">
              <a:extLst>
                <a:ext uri="{63B3BB69-23CF-44E3-9099-C40C66FF867C}">
                  <a14:compatExt spid="_x0000_s146439"/>
                </a:ext>
                <a:ext uri="{FF2B5EF4-FFF2-40B4-BE49-F238E27FC236}">
                  <a16:creationId xmlns:a16="http://schemas.microsoft.com/office/drawing/2014/main" id="{00000000-0008-0000-1900-000007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6440" name="チェック 8" hidden="1">
              <a:extLst>
                <a:ext uri="{63B3BB69-23CF-44E3-9099-C40C66FF867C}">
                  <a14:compatExt spid="_x0000_s146440"/>
                </a:ext>
                <a:ext uri="{FF2B5EF4-FFF2-40B4-BE49-F238E27FC236}">
                  <a16:creationId xmlns:a16="http://schemas.microsoft.com/office/drawing/2014/main" id="{00000000-0008-0000-1900-000008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0</xdr:rowOff>
        </xdr:from>
        <xdr:to>
          <xdr:col>5</xdr:col>
          <xdr:colOff>19050</xdr:colOff>
          <xdr:row>10</xdr:row>
          <xdr:rowOff>0</xdr:rowOff>
        </xdr:to>
        <xdr:sp macro="" textlink="">
          <xdr:nvSpPr>
            <xdr:cNvPr id="146441" name="チェック 9" hidden="1">
              <a:extLst>
                <a:ext uri="{63B3BB69-23CF-44E3-9099-C40C66FF867C}">
                  <a14:compatExt spid="_x0000_s146441"/>
                </a:ext>
                <a:ext uri="{FF2B5EF4-FFF2-40B4-BE49-F238E27FC236}">
                  <a16:creationId xmlns:a16="http://schemas.microsoft.com/office/drawing/2014/main" id="{00000000-0008-0000-1900-000009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6442" name="チェック 10" hidden="1">
              <a:extLst>
                <a:ext uri="{63B3BB69-23CF-44E3-9099-C40C66FF867C}">
                  <a14:compatExt spid="_x0000_s146442"/>
                </a:ext>
                <a:ext uri="{FF2B5EF4-FFF2-40B4-BE49-F238E27FC236}">
                  <a16:creationId xmlns:a16="http://schemas.microsoft.com/office/drawing/2014/main" id="{00000000-0008-0000-1900-00000A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100965</xdr:colOff>
      <xdr:row>14</xdr:row>
      <xdr:rowOff>73025</xdr:rowOff>
    </xdr:from>
    <xdr:to>
      <xdr:col>37</xdr:col>
      <xdr:colOff>57785</xdr:colOff>
      <xdr:row>16</xdr:row>
      <xdr:rowOff>207010</xdr:rowOff>
    </xdr:to>
    <xdr:sp macro="" textlink="">
      <xdr:nvSpPr>
        <xdr:cNvPr id="13" name="テキスト ボックス 12">
          <a:hlinkClick xmlns:r="http://schemas.openxmlformats.org/officeDocument/2006/relationships" r:id="rId2"/>
          <a:extLst>
            <a:ext uri="{FF2B5EF4-FFF2-40B4-BE49-F238E27FC236}">
              <a16:creationId xmlns:a16="http://schemas.microsoft.com/office/drawing/2014/main" id="{00000000-0008-0000-1900-00000D000000}"/>
            </a:ext>
          </a:extLst>
        </xdr:cNvPr>
        <xdr:cNvSpPr/>
      </xdr:nvSpPr>
      <xdr:spPr>
        <a:xfrm>
          <a:off x="6692265" y="3517265"/>
          <a:ext cx="1557020" cy="6445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施工体制</a:t>
          </a:r>
          <a:endParaRPr kumimoji="1" lang="en-US" altLang="ja-JP" sz="1500" b="1" u="sng">
            <a:solidFill>
              <a:srgbClr val="0000FF"/>
            </a:solidFill>
          </a:endParaRPr>
        </a:p>
        <a:p>
          <a:pPr algn="ctr">
            <a:lnSpc>
              <a:spcPts val="1800"/>
            </a:lnSpc>
          </a:pPr>
          <a:r>
            <a:rPr kumimoji="1" lang="ja-JP" altLang="en-US" sz="1500" b="1" u="sng">
              <a:solidFill>
                <a:srgbClr val="0000FF"/>
              </a:solidFill>
            </a:rPr>
            <a:t>台帳へ</a:t>
          </a:r>
          <a:endParaRPr kumimoji="1" lang="en-US" altLang="ja-JP" sz="1500" b="1" u="sng">
            <a:solidFill>
              <a:srgbClr val="0000FF"/>
            </a:solidFill>
          </a:endParaRPr>
        </a:p>
      </xdr:txBody>
    </xdr:sp>
    <xdr:clientData fPrintsWithSheet="0"/>
  </xdr:twoCellAnchor>
  <xdr:twoCellAnchor>
    <xdr:from>
      <xdr:col>30</xdr:col>
      <xdr:colOff>100965</xdr:colOff>
      <xdr:row>17</xdr:row>
      <xdr:rowOff>40005</xdr:rowOff>
    </xdr:from>
    <xdr:to>
      <xdr:col>37</xdr:col>
      <xdr:colOff>57785</xdr:colOff>
      <xdr:row>19</xdr:row>
      <xdr:rowOff>173990</xdr:rowOff>
    </xdr:to>
    <xdr:sp macro="" textlink="">
      <xdr:nvSpPr>
        <xdr:cNvPr id="14" name="テキスト ボックス 13">
          <a:hlinkClick xmlns:r="http://schemas.openxmlformats.org/officeDocument/2006/relationships" r:id="rId3"/>
          <a:extLst>
            <a:ext uri="{FF2B5EF4-FFF2-40B4-BE49-F238E27FC236}">
              <a16:creationId xmlns:a16="http://schemas.microsoft.com/office/drawing/2014/main" id="{00000000-0008-0000-1900-00000E000000}"/>
            </a:ext>
          </a:extLst>
        </xdr:cNvPr>
        <xdr:cNvSpPr/>
      </xdr:nvSpPr>
      <xdr:spPr>
        <a:xfrm>
          <a:off x="6692265" y="4250055"/>
          <a:ext cx="1557020" cy="6445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再下請</a:t>
          </a:r>
          <a:endParaRPr kumimoji="1" lang="en-US" altLang="ja-JP" sz="1500" b="1" u="sng">
            <a:solidFill>
              <a:srgbClr val="0000FF"/>
            </a:solidFill>
          </a:endParaRPr>
        </a:p>
        <a:p>
          <a:pPr algn="ctr">
            <a:lnSpc>
              <a:spcPts val="1800"/>
            </a:lnSpc>
          </a:pPr>
          <a:r>
            <a:rPr kumimoji="1" lang="ja-JP" altLang="en-US" sz="1500" b="1" u="sng">
              <a:solidFill>
                <a:srgbClr val="0000FF"/>
              </a:solidFill>
            </a:rPr>
            <a:t>通知書へ</a:t>
          </a:r>
          <a:endParaRPr kumimoji="1" lang="en-US" altLang="ja-JP" sz="1500" b="1" u="sng">
            <a:solidFill>
              <a:srgbClr val="0000FF"/>
            </a:solidFill>
          </a:endParaRPr>
        </a:p>
      </xdr:txBody>
    </xdr:sp>
    <xdr:clientData fPrintsWithSheet="0"/>
  </xdr:twoCellAnchor>
  <xdr:twoCellAnchor>
    <xdr:from>
      <xdr:col>30</xdr:col>
      <xdr:colOff>116205</xdr:colOff>
      <xdr:row>20</xdr:row>
      <xdr:rowOff>41275</xdr:rowOff>
    </xdr:from>
    <xdr:to>
      <xdr:col>37</xdr:col>
      <xdr:colOff>73025</xdr:colOff>
      <xdr:row>22</xdr:row>
      <xdr:rowOff>175895</xdr:rowOff>
    </xdr:to>
    <xdr:sp macro="" textlink="">
      <xdr:nvSpPr>
        <xdr:cNvPr id="15" name="テキスト ボックス 14">
          <a:hlinkClick xmlns:r="http://schemas.openxmlformats.org/officeDocument/2006/relationships" r:id="rId4"/>
          <a:extLst>
            <a:ext uri="{FF2B5EF4-FFF2-40B4-BE49-F238E27FC236}">
              <a16:creationId xmlns:a16="http://schemas.microsoft.com/office/drawing/2014/main" id="{00000000-0008-0000-1900-00000F000000}"/>
            </a:ext>
          </a:extLst>
        </xdr:cNvPr>
        <xdr:cNvSpPr/>
      </xdr:nvSpPr>
      <xdr:spPr>
        <a:xfrm>
          <a:off x="6707505" y="5017135"/>
          <a:ext cx="1557020" cy="64516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r>
            <a:rPr kumimoji="1" lang="ja-JP" altLang="en-US" sz="1500" b="1" u="sng">
              <a:solidFill>
                <a:srgbClr val="0000FF"/>
              </a:solidFill>
            </a:rPr>
            <a:t>施工体系図へ</a:t>
          </a:r>
          <a:endParaRPr kumimoji="1" lang="en-US" altLang="ja-JP" sz="1500" b="1" u="sng">
            <a:solidFill>
              <a:srgbClr val="0000FF"/>
            </a:solidFill>
          </a:endParaRP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2</xdr:col>
      <xdr:colOff>0</xdr:colOff>
      <xdr:row>60</xdr:row>
      <xdr:rowOff>0</xdr:rowOff>
    </xdr:from>
    <xdr:to>
      <xdr:col>67</xdr:col>
      <xdr:colOff>142875</xdr:colOff>
      <xdr:row>93</xdr:row>
      <xdr:rowOff>161925</xdr:rowOff>
    </xdr:to>
    <xdr:sp macro="" textlink="">
      <xdr:nvSpPr>
        <xdr:cNvPr id="2" name="正方形/長方形 1">
          <a:extLst>
            <a:ext uri="{FF2B5EF4-FFF2-40B4-BE49-F238E27FC236}">
              <a16:creationId xmlns:a16="http://schemas.microsoft.com/office/drawing/2014/main" id="{00000000-0008-0000-1A00-000002000000}"/>
            </a:ext>
          </a:extLst>
        </xdr:cNvPr>
        <xdr:cNvSpPr>
          <a:spLocks noChangeArrowheads="1"/>
        </xdr:cNvSpPr>
      </xdr:nvSpPr>
      <xdr:spPr>
        <a:xfrm>
          <a:off x="238125" y="10220325"/>
          <a:ext cx="12011025" cy="6448425"/>
        </a:xfrm>
        <a:prstGeom prst="rect">
          <a:avLst/>
        </a:prstGeom>
        <a:noFill/>
        <a:ln w="9525" algn="ctr">
          <a:solidFill>
            <a:srgbClr val="000000"/>
          </a:solidFill>
          <a:round/>
          <a:headEnd/>
          <a:tailEnd/>
        </a:ln>
      </xdr:spPr>
    </xdr:sp>
    <xdr:clientData/>
  </xdr:twoCellAnchor>
  <xdr:twoCellAnchor>
    <xdr:from>
      <xdr:col>84</xdr:col>
      <xdr:colOff>149860</xdr:colOff>
      <xdr:row>16</xdr:row>
      <xdr:rowOff>54610</xdr:rowOff>
    </xdr:from>
    <xdr:to>
      <xdr:col>93</xdr:col>
      <xdr:colOff>1905</xdr:colOff>
      <xdr:row>19</xdr:row>
      <xdr:rowOff>120650</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15075535" y="2731135"/>
          <a:ext cx="1395095" cy="58039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9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2</xdr:col>
      <xdr:colOff>1257935</xdr:colOff>
      <xdr:row>19</xdr:row>
      <xdr:rowOff>19685</xdr:rowOff>
    </xdr:from>
    <xdr:to>
      <xdr:col>2</xdr:col>
      <xdr:colOff>1257935</xdr:colOff>
      <xdr:row>19</xdr:row>
      <xdr:rowOff>381000</xdr:rowOff>
    </xdr:to>
    <xdr:sp macro="" textlink="">
      <xdr:nvSpPr>
        <xdr:cNvPr id="2" name="Line 1">
          <a:extLst>
            <a:ext uri="{FF2B5EF4-FFF2-40B4-BE49-F238E27FC236}">
              <a16:creationId xmlns:a16="http://schemas.microsoft.com/office/drawing/2014/main" id="{00000000-0008-0000-1B00-000002000000}"/>
            </a:ext>
          </a:extLst>
        </xdr:cNvPr>
        <xdr:cNvSpPr>
          <a:spLocks noChangeShapeType="1"/>
        </xdr:cNvSpPr>
      </xdr:nvSpPr>
      <xdr:spPr>
        <a:xfrm>
          <a:off x="2972435" y="6828155"/>
          <a:ext cx="0" cy="361315"/>
        </a:xfrm>
        <a:prstGeom prst="line">
          <a:avLst/>
        </a:prstGeom>
        <a:noFill/>
        <a:ln w="9525" cap="rnd">
          <a:solidFill>
            <a:srgbClr val="000000"/>
          </a:solidFill>
          <a:prstDash val="sysDot"/>
          <a:round/>
          <a:headEnd/>
          <a:tailEnd/>
        </a:ln>
      </xdr:spPr>
    </xdr:sp>
    <xdr:clientData/>
  </xdr:twoCellAnchor>
  <xdr:twoCellAnchor>
    <xdr:from>
      <xdr:col>2</xdr:col>
      <xdr:colOff>1257935</xdr:colOff>
      <xdr:row>19</xdr:row>
      <xdr:rowOff>208915</xdr:rowOff>
    </xdr:from>
    <xdr:to>
      <xdr:col>3</xdr:col>
      <xdr:colOff>352425</xdr:colOff>
      <xdr:row>19</xdr:row>
      <xdr:rowOff>208915</xdr:rowOff>
    </xdr:to>
    <xdr:sp macro="" textlink="">
      <xdr:nvSpPr>
        <xdr:cNvPr id="3" name="Line 2">
          <a:extLst>
            <a:ext uri="{FF2B5EF4-FFF2-40B4-BE49-F238E27FC236}">
              <a16:creationId xmlns:a16="http://schemas.microsoft.com/office/drawing/2014/main" id="{00000000-0008-0000-1B00-000003000000}"/>
            </a:ext>
          </a:extLst>
        </xdr:cNvPr>
        <xdr:cNvSpPr>
          <a:spLocks noChangeShapeType="1"/>
        </xdr:cNvSpPr>
      </xdr:nvSpPr>
      <xdr:spPr>
        <a:xfrm>
          <a:off x="2972435" y="7017385"/>
          <a:ext cx="1409065" cy="0"/>
        </a:xfrm>
        <a:prstGeom prst="line">
          <a:avLst/>
        </a:prstGeom>
        <a:noFill/>
        <a:ln w="9525" cap="rnd">
          <a:solidFill>
            <a:srgbClr val="000000"/>
          </a:solidFill>
          <a:prstDash val="sysDot"/>
          <a:round/>
          <a:headEnd/>
          <a:tailEnd/>
        </a:ln>
      </xdr:spPr>
    </xdr:sp>
    <xdr:clientData/>
  </xdr:twoCellAnchor>
  <xdr:twoCellAnchor>
    <xdr:from>
      <xdr:col>3</xdr:col>
      <xdr:colOff>209550</xdr:colOff>
      <xdr:row>15</xdr:row>
      <xdr:rowOff>19685</xdr:rowOff>
    </xdr:from>
    <xdr:to>
      <xdr:col>3</xdr:col>
      <xdr:colOff>209550</xdr:colOff>
      <xdr:row>19</xdr:row>
      <xdr:rowOff>228600</xdr:rowOff>
    </xdr:to>
    <xdr:sp macro="" textlink="">
      <xdr:nvSpPr>
        <xdr:cNvPr id="4" name="Line 3">
          <a:extLst>
            <a:ext uri="{FF2B5EF4-FFF2-40B4-BE49-F238E27FC236}">
              <a16:creationId xmlns:a16="http://schemas.microsoft.com/office/drawing/2014/main" id="{00000000-0008-0000-1B00-000004000000}"/>
            </a:ext>
          </a:extLst>
        </xdr:cNvPr>
        <xdr:cNvSpPr>
          <a:spLocks noChangeShapeType="1"/>
        </xdr:cNvSpPr>
      </xdr:nvSpPr>
      <xdr:spPr>
        <a:xfrm flipH="1">
          <a:off x="4238625" y="5304155"/>
          <a:ext cx="0" cy="1732915"/>
        </a:xfrm>
        <a:prstGeom prst="line">
          <a:avLst/>
        </a:prstGeom>
        <a:noFill/>
        <a:ln w="9525" cap="rnd">
          <a:solidFill>
            <a:srgbClr val="000000"/>
          </a:solidFill>
          <a:prstDash val="sysDot"/>
          <a:round/>
          <a:headEnd/>
          <a:tailEnd/>
        </a:ln>
      </xdr:spPr>
    </xdr:sp>
    <xdr:clientData/>
  </xdr:twoCellAnchor>
  <xdr:twoCellAnchor>
    <xdr:from>
      <xdr:col>3</xdr:col>
      <xdr:colOff>228600</xdr:colOff>
      <xdr:row>15</xdr:row>
      <xdr:rowOff>0</xdr:rowOff>
    </xdr:from>
    <xdr:to>
      <xdr:col>3</xdr:col>
      <xdr:colOff>361950</xdr:colOff>
      <xdr:row>15</xdr:row>
      <xdr:rowOff>0</xdr:rowOff>
    </xdr:to>
    <xdr:sp macro="" textlink="">
      <xdr:nvSpPr>
        <xdr:cNvPr id="5" name="Line 4">
          <a:extLst>
            <a:ext uri="{FF2B5EF4-FFF2-40B4-BE49-F238E27FC236}">
              <a16:creationId xmlns:a16="http://schemas.microsoft.com/office/drawing/2014/main" id="{00000000-0008-0000-1B00-000005000000}"/>
            </a:ext>
          </a:extLst>
        </xdr:cNvPr>
        <xdr:cNvSpPr>
          <a:spLocks noChangeShapeType="1"/>
        </xdr:cNvSpPr>
      </xdr:nvSpPr>
      <xdr:spPr>
        <a:xfrm>
          <a:off x="4257675" y="5284470"/>
          <a:ext cx="133350" cy="0"/>
        </a:xfrm>
        <a:prstGeom prst="line">
          <a:avLst/>
        </a:prstGeom>
        <a:noFill/>
        <a:ln w="9525" cap="rnd">
          <a:solidFill>
            <a:srgbClr val="000000"/>
          </a:solidFill>
          <a:prstDash val="sysDot"/>
          <a:round/>
          <a:headEnd/>
          <a:tailEnd/>
        </a:ln>
      </xdr:spPr>
    </xdr:sp>
    <xdr:clientData/>
  </xdr:twoCellAnchor>
  <xdr:twoCellAnchor>
    <xdr:from>
      <xdr:col>3</xdr:col>
      <xdr:colOff>200025</xdr:colOff>
      <xdr:row>17</xdr:row>
      <xdr:rowOff>200025</xdr:rowOff>
    </xdr:from>
    <xdr:to>
      <xdr:col>5</xdr:col>
      <xdr:colOff>180975</xdr:colOff>
      <xdr:row>17</xdr:row>
      <xdr:rowOff>200025</xdr:rowOff>
    </xdr:to>
    <xdr:sp macro="" textlink="">
      <xdr:nvSpPr>
        <xdr:cNvPr id="6" name="Line 6">
          <a:extLst>
            <a:ext uri="{FF2B5EF4-FFF2-40B4-BE49-F238E27FC236}">
              <a16:creationId xmlns:a16="http://schemas.microsoft.com/office/drawing/2014/main" id="{00000000-0008-0000-1B00-000006000000}"/>
            </a:ext>
          </a:extLst>
        </xdr:cNvPr>
        <xdr:cNvSpPr>
          <a:spLocks noChangeShapeType="1"/>
        </xdr:cNvSpPr>
      </xdr:nvSpPr>
      <xdr:spPr>
        <a:xfrm>
          <a:off x="4229100" y="6246495"/>
          <a:ext cx="2486025" cy="0"/>
        </a:xfrm>
        <a:prstGeom prst="line">
          <a:avLst/>
        </a:prstGeom>
        <a:noFill/>
        <a:ln w="9525" cap="rnd">
          <a:solidFill>
            <a:srgbClr val="000000"/>
          </a:solidFill>
          <a:prstDash val="sysDot"/>
          <a:round/>
          <a:headEnd/>
          <a:tailEnd/>
        </a:ln>
      </xdr:spPr>
    </xdr:sp>
    <xdr:clientData/>
  </xdr:twoCellAnchor>
  <xdr:twoCellAnchor>
    <xdr:from>
      <xdr:col>5</xdr:col>
      <xdr:colOff>190500</xdr:colOff>
      <xdr:row>10</xdr:row>
      <xdr:rowOff>161290</xdr:rowOff>
    </xdr:from>
    <xdr:to>
      <xdr:col>5</xdr:col>
      <xdr:colOff>342900</xdr:colOff>
      <xdr:row>10</xdr:row>
      <xdr:rowOff>161290</xdr:rowOff>
    </xdr:to>
    <xdr:sp macro="" textlink="">
      <xdr:nvSpPr>
        <xdr:cNvPr id="7" name="Line 7">
          <a:extLst>
            <a:ext uri="{FF2B5EF4-FFF2-40B4-BE49-F238E27FC236}">
              <a16:creationId xmlns:a16="http://schemas.microsoft.com/office/drawing/2014/main" id="{00000000-0008-0000-1B00-000007000000}"/>
            </a:ext>
          </a:extLst>
        </xdr:cNvPr>
        <xdr:cNvSpPr>
          <a:spLocks noChangeShapeType="1"/>
        </xdr:cNvSpPr>
      </xdr:nvSpPr>
      <xdr:spPr>
        <a:xfrm flipV="1">
          <a:off x="6724650" y="3540760"/>
          <a:ext cx="152400" cy="0"/>
        </a:xfrm>
        <a:prstGeom prst="line">
          <a:avLst/>
        </a:prstGeom>
        <a:noFill/>
        <a:ln w="9525" cap="rnd">
          <a:solidFill>
            <a:srgbClr val="000000"/>
          </a:solidFill>
          <a:prstDash val="sysDot"/>
          <a:round/>
          <a:headEnd/>
          <a:tailEnd/>
        </a:ln>
      </xdr:spPr>
    </xdr:sp>
    <xdr:clientData/>
  </xdr:twoCellAnchor>
  <xdr:twoCellAnchor>
    <xdr:from>
      <xdr:col>5</xdr:col>
      <xdr:colOff>152400</xdr:colOff>
      <xdr:row>23</xdr:row>
      <xdr:rowOff>200025</xdr:rowOff>
    </xdr:from>
    <xdr:to>
      <xdr:col>5</xdr:col>
      <xdr:colOff>352425</xdr:colOff>
      <xdr:row>23</xdr:row>
      <xdr:rowOff>200025</xdr:rowOff>
    </xdr:to>
    <xdr:sp macro="" textlink="">
      <xdr:nvSpPr>
        <xdr:cNvPr id="8" name="Line 8">
          <a:extLst>
            <a:ext uri="{FF2B5EF4-FFF2-40B4-BE49-F238E27FC236}">
              <a16:creationId xmlns:a16="http://schemas.microsoft.com/office/drawing/2014/main" id="{00000000-0008-0000-1B00-000008000000}"/>
            </a:ext>
          </a:extLst>
        </xdr:cNvPr>
        <xdr:cNvSpPr>
          <a:spLocks noChangeShapeType="1"/>
        </xdr:cNvSpPr>
      </xdr:nvSpPr>
      <xdr:spPr>
        <a:xfrm>
          <a:off x="6686550" y="8532495"/>
          <a:ext cx="200025" cy="0"/>
        </a:xfrm>
        <a:prstGeom prst="line">
          <a:avLst/>
        </a:prstGeom>
        <a:noFill/>
        <a:ln w="9525" cap="rnd">
          <a:solidFill>
            <a:srgbClr val="000000"/>
          </a:solidFill>
          <a:prstDash val="sysDot"/>
          <a:round/>
          <a:headEnd/>
          <a:tailEnd/>
        </a:ln>
      </xdr:spPr>
    </xdr:sp>
    <xdr:clientData/>
  </xdr:twoCellAnchor>
  <xdr:twoCellAnchor>
    <xdr:from>
      <xdr:col>5</xdr:col>
      <xdr:colOff>161925</xdr:colOff>
      <xdr:row>45</xdr:row>
      <xdr:rowOff>343535</xdr:rowOff>
    </xdr:from>
    <xdr:to>
      <xdr:col>5</xdr:col>
      <xdr:colOff>333375</xdr:colOff>
      <xdr:row>45</xdr:row>
      <xdr:rowOff>343535</xdr:rowOff>
    </xdr:to>
    <xdr:sp macro="" textlink="">
      <xdr:nvSpPr>
        <xdr:cNvPr id="9" name="Line 9">
          <a:extLst>
            <a:ext uri="{FF2B5EF4-FFF2-40B4-BE49-F238E27FC236}">
              <a16:creationId xmlns:a16="http://schemas.microsoft.com/office/drawing/2014/main" id="{00000000-0008-0000-1B00-000009000000}"/>
            </a:ext>
          </a:extLst>
        </xdr:cNvPr>
        <xdr:cNvSpPr>
          <a:spLocks noChangeShapeType="1"/>
        </xdr:cNvSpPr>
      </xdr:nvSpPr>
      <xdr:spPr>
        <a:xfrm>
          <a:off x="6696075" y="17058005"/>
          <a:ext cx="171450" cy="0"/>
        </a:xfrm>
        <a:prstGeom prst="line">
          <a:avLst/>
        </a:prstGeom>
        <a:noFill/>
        <a:ln w="9525" cap="rnd">
          <a:solidFill>
            <a:srgbClr val="000000"/>
          </a:solidFill>
          <a:prstDash val="sysDot"/>
          <a:round/>
          <a:headEnd/>
          <a:tailEnd/>
        </a:ln>
      </xdr:spPr>
    </xdr:sp>
    <xdr:clientData/>
  </xdr:twoCellAnchor>
  <xdr:twoCellAnchor>
    <xdr:from>
      <xdr:col>5</xdr:col>
      <xdr:colOff>161925</xdr:colOff>
      <xdr:row>10</xdr:row>
      <xdr:rowOff>161290</xdr:rowOff>
    </xdr:from>
    <xdr:to>
      <xdr:col>5</xdr:col>
      <xdr:colOff>161925</xdr:colOff>
      <xdr:row>45</xdr:row>
      <xdr:rowOff>352425</xdr:rowOff>
    </xdr:to>
    <xdr:sp macro="" textlink="">
      <xdr:nvSpPr>
        <xdr:cNvPr id="10" name="Line 10">
          <a:extLst>
            <a:ext uri="{FF2B5EF4-FFF2-40B4-BE49-F238E27FC236}">
              <a16:creationId xmlns:a16="http://schemas.microsoft.com/office/drawing/2014/main" id="{00000000-0008-0000-1B00-00000A000000}"/>
            </a:ext>
          </a:extLst>
        </xdr:cNvPr>
        <xdr:cNvSpPr>
          <a:spLocks noChangeShapeType="1"/>
        </xdr:cNvSpPr>
      </xdr:nvSpPr>
      <xdr:spPr>
        <a:xfrm>
          <a:off x="6696075" y="3540760"/>
          <a:ext cx="0" cy="13526135"/>
        </a:xfrm>
        <a:prstGeom prst="line">
          <a:avLst/>
        </a:prstGeom>
        <a:noFill/>
        <a:ln w="9525" cap="rnd">
          <a:solidFill>
            <a:srgbClr val="000000"/>
          </a:solidFill>
          <a:prstDash val="sysDot"/>
          <a:round/>
          <a:headEnd/>
          <a:tailEnd/>
        </a:ln>
      </xdr:spPr>
    </xdr:sp>
    <xdr:clientData/>
  </xdr:twoCellAnchor>
  <xdr:twoCellAnchor>
    <xdr:from>
      <xdr:col>5</xdr:col>
      <xdr:colOff>171450</xdr:colOff>
      <xdr:row>34</xdr:row>
      <xdr:rowOff>180975</xdr:rowOff>
    </xdr:from>
    <xdr:to>
      <xdr:col>5</xdr:col>
      <xdr:colOff>352425</xdr:colOff>
      <xdr:row>34</xdr:row>
      <xdr:rowOff>180975</xdr:rowOff>
    </xdr:to>
    <xdr:sp macro="" textlink="">
      <xdr:nvSpPr>
        <xdr:cNvPr id="11" name="Line 6">
          <a:extLst>
            <a:ext uri="{FF2B5EF4-FFF2-40B4-BE49-F238E27FC236}">
              <a16:creationId xmlns:a16="http://schemas.microsoft.com/office/drawing/2014/main" id="{00000000-0008-0000-1B00-00000B000000}"/>
            </a:ext>
          </a:extLst>
        </xdr:cNvPr>
        <xdr:cNvSpPr>
          <a:spLocks noChangeShapeType="1"/>
        </xdr:cNvSpPr>
      </xdr:nvSpPr>
      <xdr:spPr>
        <a:xfrm>
          <a:off x="6705600" y="12704445"/>
          <a:ext cx="180975" cy="0"/>
        </a:xfrm>
        <a:prstGeom prst="line">
          <a:avLst/>
        </a:prstGeom>
        <a:noFill/>
        <a:ln w="9525" cap="rnd">
          <a:solidFill>
            <a:srgbClr val="000000"/>
          </a:solidFill>
          <a:prstDash val="sysDot"/>
          <a:round/>
          <a:headEnd/>
          <a:tailEnd/>
        </a:ln>
      </xdr:spPr>
    </xdr:sp>
    <xdr:clientData/>
  </xdr:twoCellAnchor>
  <xdr:twoCellAnchor>
    <xdr:from>
      <xdr:col>30</xdr:col>
      <xdr:colOff>276860</xdr:colOff>
      <xdr:row>8</xdr:row>
      <xdr:rowOff>207645</xdr:rowOff>
    </xdr:from>
    <xdr:to>
      <xdr:col>34</xdr:col>
      <xdr:colOff>173355</xdr:colOff>
      <xdr:row>11</xdr:row>
      <xdr:rowOff>64135</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1B00-00000C000000}"/>
            </a:ext>
          </a:extLst>
        </xdr:cNvPr>
        <xdr:cNvSpPr/>
      </xdr:nvSpPr>
      <xdr:spPr>
        <a:xfrm>
          <a:off x="23508335" y="2825115"/>
          <a:ext cx="2639695" cy="999490"/>
        </a:xfrm>
        <a:prstGeom prst="roundRect">
          <a:avLst/>
        </a:prstGeom>
        <a:ln w="381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b="1" u="sng">
              <a:solidFill>
                <a:srgbClr val="0000FF"/>
              </a:solidFill>
            </a:rPr>
            <a:t>様式一覧</a:t>
          </a:r>
        </a:p>
        <a:p>
          <a:pPr algn="ctr"/>
          <a:r>
            <a:rPr kumimoji="1" lang="ja-JP" altLang="en-US" sz="2400" b="1" u="sng">
              <a:solidFill>
                <a:srgbClr val="0000FF"/>
              </a:solidFill>
            </a:rPr>
            <a:t>入力シートへ</a:t>
          </a:r>
          <a:endParaRPr kumimoji="1" lang="en-US" altLang="ja-JP" sz="2400" b="1" u="sng">
            <a:solidFill>
              <a:srgbClr val="0000FF"/>
            </a:solidFill>
          </a:endParaRPr>
        </a:p>
      </xdr:txBody>
    </xdr:sp>
    <xdr:clientData fPrintsWithSheet="0"/>
  </xdr:twoCellAnchor>
  <xdr:twoCellAnchor>
    <xdr:from>
      <xdr:col>30</xdr:col>
      <xdr:colOff>276860</xdr:colOff>
      <xdr:row>16</xdr:row>
      <xdr:rowOff>225425</xdr:rowOff>
    </xdr:from>
    <xdr:to>
      <xdr:col>34</xdr:col>
      <xdr:colOff>173355</xdr:colOff>
      <xdr:row>19</xdr:row>
      <xdr:rowOff>81915</xdr:rowOff>
    </xdr:to>
    <xdr:sp macro="" textlink="">
      <xdr:nvSpPr>
        <xdr:cNvPr id="13" name="テキスト ボックス 12">
          <a:hlinkClick xmlns:r="http://schemas.openxmlformats.org/officeDocument/2006/relationships" r:id="rId2"/>
          <a:extLst>
            <a:ext uri="{FF2B5EF4-FFF2-40B4-BE49-F238E27FC236}">
              <a16:creationId xmlns:a16="http://schemas.microsoft.com/office/drawing/2014/main" id="{00000000-0008-0000-1B00-00000D000000}"/>
            </a:ext>
          </a:extLst>
        </xdr:cNvPr>
        <xdr:cNvSpPr/>
      </xdr:nvSpPr>
      <xdr:spPr>
        <a:xfrm>
          <a:off x="23508335" y="5890895"/>
          <a:ext cx="2639695" cy="999490"/>
        </a:xfrm>
        <a:prstGeom prst="roundRect">
          <a:avLst/>
        </a:prstGeom>
        <a:ln w="381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b="1" u="sng">
              <a:solidFill>
                <a:srgbClr val="0000FF"/>
              </a:solidFill>
            </a:rPr>
            <a:t>施工体制</a:t>
          </a:r>
          <a:endParaRPr kumimoji="1" lang="en-US" altLang="ja-JP" sz="2400" b="1" u="sng">
            <a:solidFill>
              <a:srgbClr val="0000FF"/>
            </a:solidFill>
          </a:endParaRPr>
        </a:p>
        <a:p>
          <a:pPr algn="ctr"/>
          <a:r>
            <a:rPr kumimoji="1" lang="ja-JP" altLang="en-US" sz="2400" b="1" u="sng">
              <a:solidFill>
                <a:srgbClr val="0000FF"/>
              </a:solidFill>
            </a:rPr>
            <a:t>台帳へ</a:t>
          </a:r>
          <a:endParaRPr kumimoji="1" lang="en-US" altLang="ja-JP" sz="2400" b="1" u="sng">
            <a:solidFill>
              <a:srgbClr val="0000FF"/>
            </a:solidFill>
          </a:endParaRPr>
        </a:p>
      </xdr:txBody>
    </xdr:sp>
    <xdr:clientData fPrintsWithSheet="0"/>
  </xdr:twoCellAnchor>
  <xdr:twoCellAnchor>
    <xdr:from>
      <xdr:col>30</xdr:col>
      <xdr:colOff>276860</xdr:colOff>
      <xdr:row>19</xdr:row>
      <xdr:rowOff>294640</xdr:rowOff>
    </xdr:from>
    <xdr:to>
      <xdr:col>34</xdr:col>
      <xdr:colOff>173355</xdr:colOff>
      <xdr:row>22</xdr:row>
      <xdr:rowOff>152400</xdr:rowOff>
    </xdr:to>
    <xdr:sp macro="" textlink="">
      <xdr:nvSpPr>
        <xdr:cNvPr id="14" name="テキスト ボックス 13">
          <a:hlinkClick xmlns:r="http://schemas.openxmlformats.org/officeDocument/2006/relationships" r:id="rId3"/>
          <a:extLst>
            <a:ext uri="{FF2B5EF4-FFF2-40B4-BE49-F238E27FC236}">
              <a16:creationId xmlns:a16="http://schemas.microsoft.com/office/drawing/2014/main" id="{00000000-0008-0000-1B00-00000E000000}"/>
            </a:ext>
          </a:extLst>
        </xdr:cNvPr>
        <xdr:cNvSpPr/>
      </xdr:nvSpPr>
      <xdr:spPr>
        <a:xfrm>
          <a:off x="23508335" y="7103110"/>
          <a:ext cx="2639695" cy="1000760"/>
        </a:xfrm>
        <a:prstGeom prst="roundRect">
          <a:avLst/>
        </a:prstGeom>
        <a:ln w="381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b="1" u="sng">
              <a:solidFill>
                <a:srgbClr val="0000FF"/>
              </a:solidFill>
            </a:rPr>
            <a:t>再下請</a:t>
          </a:r>
          <a:endParaRPr kumimoji="1" lang="en-US" altLang="ja-JP" sz="2400" b="1" u="sng">
            <a:solidFill>
              <a:srgbClr val="0000FF"/>
            </a:solidFill>
          </a:endParaRPr>
        </a:p>
        <a:p>
          <a:pPr algn="ctr"/>
          <a:r>
            <a:rPr kumimoji="1" lang="ja-JP" altLang="en-US" sz="2400" b="1" u="sng">
              <a:solidFill>
                <a:srgbClr val="0000FF"/>
              </a:solidFill>
            </a:rPr>
            <a:t>通知書へ</a:t>
          </a:r>
          <a:endParaRPr kumimoji="1" lang="en-US" altLang="ja-JP" sz="2400" b="1" u="sng">
            <a:solidFill>
              <a:srgbClr val="0000FF"/>
            </a:solidFill>
          </a:endParaRPr>
        </a:p>
      </xdr:txBody>
    </xdr:sp>
    <xdr:clientData fPrintsWithSheet="0"/>
  </xdr:twoCellAnchor>
  <xdr:twoCellAnchor>
    <xdr:from>
      <xdr:col>30</xdr:col>
      <xdr:colOff>276860</xdr:colOff>
      <xdr:row>13</xdr:row>
      <xdr:rowOff>155575</xdr:rowOff>
    </xdr:from>
    <xdr:to>
      <xdr:col>34</xdr:col>
      <xdr:colOff>173355</xdr:colOff>
      <xdr:row>16</xdr:row>
      <xdr:rowOff>13335</xdr:rowOff>
    </xdr:to>
    <xdr:sp macro="" textlink="">
      <xdr:nvSpPr>
        <xdr:cNvPr id="15" name="テキスト ボックス 14">
          <a:hlinkClick xmlns:r="http://schemas.openxmlformats.org/officeDocument/2006/relationships" r:id="rId4"/>
          <a:extLst>
            <a:ext uri="{FF2B5EF4-FFF2-40B4-BE49-F238E27FC236}">
              <a16:creationId xmlns:a16="http://schemas.microsoft.com/office/drawing/2014/main" id="{00000000-0008-0000-1B00-00000F000000}"/>
            </a:ext>
          </a:extLst>
        </xdr:cNvPr>
        <xdr:cNvSpPr/>
      </xdr:nvSpPr>
      <xdr:spPr>
        <a:xfrm>
          <a:off x="23508335" y="4678045"/>
          <a:ext cx="2639695" cy="1000760"/>
        </a:xfrm>
        <a:prstGeom prst="roundRect">
          <a:avLst/>
        </a:prstGeom>
        <a:ln w="381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b="1" u="sng">
              <a:solidFill>
                <a:srgbClr val="0000FF"/>
              </a:solidFill>
            </a:rPr>
            <a:t>提出用</a:t>
          </a:r>
          <a:endParaRPr kumimoji="1" lang="en-US" altLang="ja-JP" sz="2400" b="1" u="sng">
            <a:solidFill>
              <a:srgbClr val="0000FF"/>
            </a:solidFill>
          </a:endParaRPr>
        </a:p>
        <a:p>
          <a:pPr algn="ctr"/>
          <a:r>
            <a:rPr kumimoji="1" lang="ja-JP" altLang="en-US" sz="2400" b="1" u="sng">
              <a:solidFill>
                <a:srgbClr val="0000FF"/>
              </a:solidFill>
            </a:rPr>
            <a:t>打合簿へ</a:t>
          </a:r>
          <a:endParaRPr kumimoji="1" lang="en-US" altLang="ja-JP" sz="2400" b="1" u="sng">
            <a:solidFill>
              <a:srgbClr val="0000FF"/>
            </a:solidFill>
          </a:endParaRP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1</xdr:col>
      <xdr:colOff>791210</xdr:colOff>
      <xdr:row>10</xdr:row>
      <xdr:rowOff>19050</xdr:rowOff>
    </xdr:from>
    <xdr:to>
      <xdr:col>1</xdr:col>
      <xdr:colOff>1524635</xdr:colOff>
      <xdr:row>11</xdr:row>
      <xdr:rowOff>76835</xdr:rowOff>
    </xdr:to>
    <xdr:sp macro="" textlink="">
      <xdr:nvSpPr>
        <xdr:cNvPr id="2" name="テキスト ボックス 1">
          <a:extLst>
            <a:ext uri="{FF2B5EF4-FFF2-40B4-BE49-F238E27FC236}">
              <a16:creationId xmlns:a16="http://schemas.microsoft.com/office/drawing/2014/main" id="{00000000-0008-0000-1C00-000002000000}"/>
            </a:ext>
          </a:extLst>
        </xdr:cNvPr>
        <xdr:cNvSpPr txBox="1"/>
      </xdr:nvSpPr>
      <xdr:spPr>
        <a:xfrm>
          <a:off x="1143635" y="2806700"/>
          <a:ext cx="733425" cy="4654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r>
            <a:rPr kumimoji="1" lang="ja-JP" altLang="en-US" sz="1100"/>
            <a:t>工　程</a:t>
          </a:r>
          <a:endParaRPr kumimoji="1" lang="en-US" altLang="ja-JP" sz="1100"/>
        </a:p>
      </xdr:txBody>
    </xdr:sp>
    <xdr:clientData/>
  </xdr:twoCellAnchor>
  <xdr:twoCellAnchor>
    <xdr:from>
      <xdr:col>1</xdr:col>
      <xdr:colOff>18415</xdr:colOff>
      <xdr:row>10</xdr:row>
      <xdr:rowOff>305435</xdr:rowOff>
    </xdr:from>
    <xdr:to>
      <xdr:col>1</xdr:col>
      <xdr:colOff>752475</xdr:colOff>
      <xdr:row>12</xdr:row>
      <xdr:rowOff>48260</xdr:rowOff>
    </xdr:to>
    <xdr:sp macro="" textlink="">
      <xdr:nvSpPr>
        <xdr:cNvPr id="3" name="テキスト ボックス 2">
          <a:extLst>
            <a:ext uri="{FF2B5EF4-FFF2-40B4-BE49-F238E27FC236}">
              <a16:creationId xmlns:a16="http://schemas.microsoft.com/office/drawing/2014/main" id="{00000000-0008-0000-1C00-000003000000}"/>
            </a:ext>
          </a:extLst>
        </xdr:cNvPr>
        <xdr:cNvSpPr txBox="1"/>
      </xdr:nvSpPr>
      <xdr:spPr>
        <a:xfrm>
          <a:off x="370840" y="3093085"/>
          <a:ext cx="734060" cy="5581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r>
            <a:rPr kumimoji="1" lang="ja-JP" altLang="en-US" sz="1100"/>
            <a:t>項　目</a:t>
          </a:r>
          <a:endParaRPr kumimoji="1" lang="en-US" altLang="ja-JP" sz="1100"/>
        </a:p>
      </xdr:txBody>
    </xdr:sp>
    <xdr:clientData/>
  </xdr:twoCellAnchor>
  <xdr:twoCellAnchor>
    <xdr:from>
      <xdr:col>15</xdr:col>
      <xdr:colOff>302260</xdr:colOff>
      <xdr:row>12</xdr:row>
      <xdr:rowOff>22225</xdr:rowOff>
    </xdr:from>
    <xdr:to>
      <xdr:col>17</xdr:col>
      <xdr:colOff>461645</xdr:colOff>
      <xdr:row>13</xdr:row>
      <xdr:rowOff>246380</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1C00-000004000000}"/>
            </a:ext>
          </a:extLst>
        </xdr:cNvPr>
        <xdr:cNvSpPr/>
      </xdr:nvSpPr>
      <xdr:spPr>
        <a:xfrm>
          <a:off x="7131685" y="3625215"/>
          <a:ext cx="1530985" cy="6318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7</xdr:col>
      <xdr:colOff>89760</xdr:colOff>
      <xdr:row>40</xdr:row>
      <xdr:rowOff>246455</xdr:rowOff>
    </xdr:from>
    <xdr:to>
      <xdr:col>8</xdr:col>
      <xdr:colOff>605380</xdr:colOff>
      <xdr:row>41</xdr:row>
      <xdr:rowOff>235025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550201" y="10096426"/>
          <a:ext cx="1165561" cy="235099"/>
        </a:xfrm>
        <a:prstGeom prst="rect">
          <a:avLst/>
        </a:prstGeom>
        <a:solidFill>
          <a:srgbClr val="FFFF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当　　初</a:t>
          </a:r>
        </a:p>
      </xdr:txBody>
    </xdr:sp>
    <xdr:clientData/>
  </xdr:twoCellAnchor>
  <xdr:twoCellAnchor>
    <xdr:from>
      <xdr:col>9</xdr:col>
      <xdr:colOff>44675</xdr:colOff>
      <xdr:row>40</xdr:row>
      <xdr:rowOff>246455</xdr:rowOff>
    </xdr:from>
    <xdr:to>
      <xdr:col>9</xdr:col>
      <xdr:colOff>1209265</xdr:colOff>
      <xdr:row>41</xdr:row>
      <xdr:rowOff>235025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0040322" y="10096426"/>
          <a:ext cx="1164590" cy="235099"/>
        </a:xfrm>
        <a:prstGeom prst="rect">
          <a:avLst/>
        </a:prstGeom>
        <a:solidFill>
          <a:srgbClr val="FFC0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solidFill>
                <a:srgbClr val="FF0000"/>
              </a:solidFill>
            </a:rPr>
            <a:t>変　　更</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7</xdr:col>
      <xdr:colOff>313690</xdr:colOff>
      <xdr:row>12</xdr:row>
      <xdr:rowOff>111760</xdr:rowOff>
    </xdr:from>
    <xdr:to>
      <xdr:col>9</xdr:col>
      <xdr:colOff>472440</xdr:colOff>
      <xdr:row>14</xdr:row>
      <xdr:rowOff>111760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7019290" y="3914140"/>
          <a:ext cx="1530350" cy="63373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2</xdr:col>
      <xdr:colOff>88900</xdr:colOff>
      <xdr:row>12</xdr:row>
      <xdr:rowOff>370840</xdr:rowOff>
    </xdr:from>
    <xdr:to>
      <xdr:col>4</xdr:col>
      <xdr:colOff>133350</xdr:colOff>
      <xdr:row>14</xdr:row>
      <xdr:rowOff>190500</xdr:rowOff>
    </xdr:to>
    <xdr:sp macro="" textlink="">
      <xdr:nvSpPr>
        <xdr:cNvPr id="3" name="Text Box 12">
          <a:extLst>
            <a:ext uri="{FF2B5EF4-FFF2-40B4-BE49-F238E27FC236}">
              <a16:creationId xmlns:a16="http://schemas.microsoft.com/office/drawing/2014/main" id="{00000000-0008-0000-1E00-000003000000}"/>
            </a:ext>
          </a:extLst>
        </xdr:cNvPr>
        <xdr:cNvSpPr txBox="1">
          <a:spLocks noChangeArrowheads="1"/>
        </xdr:cNvSpPr>
      </xdr:nvSpPr>
      <xdr:spPr>
        <a:xfrm>
          <a:off x="641350" y="4462780"/>
          <a:ext cx="1130300" cy="951230"/>
        </a:xfrm>
        <a:prstGeom prst="rect">
          <a:avLst/>
        </a:prstGeom>
        <a:noFill/>
        <a:ln>
          <a:noFill/>
        </a:ln>
        <a:effectLst/>
      </xdr:spPr>
      <xdr:txBody>
        <a:bodyPr vertOverflow="clip" horzOverflow="overflow" wrap="square" lIns="36576" tIns="22860" rIns="0" bIns="0" anchor="t" upright="1"/>
        <a:lstStyle/>
        <a:p>
          <a:pPr algn="l" rtl="0">
            <a:lnSpc>
              <a:spcPts val="1600"/>
            </a:lnSpc>
            <a:defRPr sz="1000"/>
          </a:pPr>
          <a:r>
            <a:rPr lang="en-US" altLang="ja-JP" sz="1400" b="0" i="0" u="none" strike="noStrike" baseline="0">
              <a:solidFill>
                <a:sysClr val="windowText" lastClr="000000"/>
              </a:solidFill>
              <a:latin typeface="ＭＳ Ｐゴシック"/>
              <a:ea typeface="ＭＳ Ｐゴシック"/>
            </a:rPr>
            <a:t>UCL</a:t>
          </a:r>
        </a:p>
        <a:p>
          <a:pPr algn="l" rtl="0">
            <a:lnSpc>
              <a:spcPts val="16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a:t>
          </a:r>
          <a:r>
            <a:rPr lang="en-US" altLang="ja-JP" sz="1400" b="0" i="0" u="none" strike="noStrike" baseline="0">
              <a:solidFill>
                <a:sysClr val="windowText" lastClr="000000"/>
              </a:solidFill>
              <a:latin typeface="ＭＳ Ｐゴシック"/>
              <a:ea typeface="ＭＳ Ｐゴシック"/>
            </a:rPr>
            <a:t>]</a:t>
          </a:r>
        </a:p>
      </xdr:txBody>
    </xdr:sp>
    <xdr:clientData/>
  </xdr:twoCellAnchor>
  <xdr:twoCellAnchor>
    <xdr:from>
      <xdr:col>2</xdr:col>
      <xdr:colOff>76200</xdr:colOff>
      <xdr:row>15</xdr:row>
      <xdr:rowOff>494030</xdr:rowOff>
    </xdr:from>
    <xdr:to>
      <xdr:col>4</xdr:col>
      <xdr:colOff>266700</xdr:colOff>
      <xdr:row>16</xdr:row>
      <xdr:rowOff>647065</xdr:rowOff>
    </xdr:to>
    <xdr:sp macro="" textlink="">
      <xdr:nvSpPr>
        <xdr:cNvPr id="4" name="Text Box 13">
          <a:extLst>
            <a:ext uri="{FF2B5EF4-FFF2-40B4-BE49-F238E27FC236}">
              <a16:creationId xmlns:a16="http://schemas.microsoft.com/office/drawing/2014/main" id="{00000000-0008-0000-1E00-000004000000}"/>
            </a:ext>
          </a:extLst>
        </xdr:cNvPr>
        <xdr:cNvSpPr txBox="1">
          <a:spLocks noChangeArrowheads="1"/>
        </xdr:cNvSpPr>
      </xdr:nvSpPr>
      <xdr:spPr>
        <a:xfrm>
          <a:off x="628650" y="6441440"/>
          <a:ext cx="1276350" cy="876935"/>
        </a:xfrm>
        <a:prstGeom prst="rect">
          <a:avLst/>
        </a:prstGeom>
        <a:noFill/>
        <a:ln>
          <a:noFill/>
        </a:ln>
        <a:effectLst/>
      </xdr:spPr>
      <xdr:txBody>
        <a:bodyPr vertOverflow="clip" horzOverflow="overflow" wrap="square" lIns="27432" tIns="18288" rIns="0" bIns="0" anchor="t" upright="1"/>
        <a:lstStyle/>
        <a:p>
          <a:pPr algn="l" rtl="0">
            <a:lnSpc>
              <a:spcPts val="1700"/>
            </a:lnSpc>
            <a:defRPr sz="1000"/>
          </a:pPr>
          <a:r>
            <a:rPr lang="en-US" altLang="ja-JP" sz="1400" b="0" i="0" u="none" strike="noStrike" baseline="0">
              <a:solidFill>
                <a:sysClr val="windowText" lastClr="000000"/>
              </a:solidFill>
              <a:latin typeface="ＭＳ Ｐゴシック"/>
              <a:ea typeface="ＭＳ Ｐゴシック"/>
            </a:rPr>
            <a:t>CL</a:t>
          </a:r>
        </a:p>
        <a:p>
          <a:pPr algn="l" rtl="0">
            <a:lnSpc>
              <a:spcPts val="16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a:t>
          </a:r>
          <a:r>
            <a:rPr lang="en-US" altLang="ja-JP" sz="1400" b="0" i="0" u="none" strike="noStrike" baseline="0">
              <a:solidFill>
                <a:sysClr val="windowText" lastClr="000000"/>
              </a:solidFill>
              <a:latin typeface="ＭＳ Ｐゴシック"/>
              <a:ea typeface="ＭＳ Ｐゴシック"/>
            </a:rPr>
            <a:t>]</a:t>
          </a:r>
        </a:p>
      </xdr:txBody>
    </xdr:sp>
    <xdr:clientData/>
  </xdr:twoCellAnchor>
  <xdr:twoCellAnchor>
    <xdr:from>
      <xdr:col>2</xdr:col>
      <xdr:colOff>69850</xdr:colOff>
      <xdr:row>18</xdr:row>
      <xdr:rowOff>190500</xdr:rowOff>
    </xdr:from>
    <xdr:to>
      <xdr:col>4</xdr:col>
      <xdr:colOff>193675</xdr:colOff>
      <xdr:row>19</xdr:row>
      <xdr:rowOff>295910</xdr:rowOff>
    </xdr:to>
    <xdr:sp macro="" textlink="">
      <xdr:nvSpPr>
        <xdr:cNvPr id="5" name="Text Box 14">
          <a:extLst>
            <a:ext uri="{FF2B5EF4-FFF2-40B4-BE49-F238E27FC236}">
              <a16:creationId xmlns:a16="http://schemas.microsoft.com/office/drawing/2014/main" id="{00000000-0008-0000-1E00-000005000000}"/>
            </a:ext>
          </a:extLst>
        </xdr:cNvPr>
        <xdr:cNvSpPr txBox="1">
          <a:spLocks noChangeArrowheads="1"/>
        </xdr:cNvSpPr>
      </xdr:nvSpPr>
      <xdr:spPr>
        <a:xfrm>
          <a:off x="622300" y="8309610"/>
          <a:ext cx="1209675" cy="829310"/>
        </a:xfrm>
        <a:prstGeom prst="rect">
          <a:avLst/>
        </a:prstGeom>
        <a:noFill/>
        <a:ln>
          <a:noFill/>
        </a:ln>
        <a:effectLst/>
      </xdr:spPr>
      <xdr:txBody>
        <a:bodyPr vertOverflow="clip" horzOverflow="overflow" wrap="square" lIns="27432" tIns="18288" rIns="0" bIns="0" anchor="t" upright="1"/>
        <a:lstStyle/>
        <a:p>
          <a:pPr algn="l" rtl="0">
            <a:lnSpc>
              <a:spcPts val="1700"/>
            </a:lnSpc>
            <a:defRPr sz="1000"/>
          </a:pPr>
          <a:r>
            <a:rPr lang="en-US" altLang="ja-JP" sz="1400" b="0" i="0" u="none" strike="noStrike" baseline="0">
              <a:solidFill>
                <a:sysClr val="windowText" lastClr="000000"/>
              </a:solidFill>
              <a:latin typeface="ＭＳ Ｐゴシック"/>
              <a:ea typeface="ＭＳ Ｐゴシック"/>
            </a:rPr>
            <a:t>LCL</a:t>
          </a:r>
        </a:p>
        <a:p>
          <a:pPr algn="l" rtl="0">
            <a:lnSpc>
              <a:spcPts val="16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a:t>
          </a:r>
          <a:r>
            <a:rPr lang="en-US" altLang="ja-JP" sz="1400" b="0" i="0" u="none" strike="noStrike" baseline="0">
              <a:solidFill>
                <a:sysClr val="windowText" lastClr="000000"/>
              </a:solidFill>
              <a:latin typeface="ＭＳ Ｐゴシック"/>
              <a:ea typeface="ＭＳ Ｐゴシック"/>
            </a:rPr>
            <a:t>]</a:t>
          </a:r>
        </a:p>
      </xdr:txBody>
    </xdr:sp>
    <xdr:clientData/>
  </xdr:twoCellAnchor>
  <xdr:twoCellAnchor>
    <xdr:from>
      <xdr:col>16</xdr:col>
      <xdr:colOff>647700</xdr:colOff>
      <xdr:row>3</xdr:row>
      <xdr:rowOff>285750</xdr:rowOff>
    </xdr:from>
    <xdr:to>
      <xdr:col>17</xdr:col>
      <xdr:colOff>552450</xdr:colOff>
      <xdr:row>4</xdr:row>
      <xdr:rowOff>9525</xdr:rowOff>
    </xdr:to>
    <xdr:sp macro="" textlink="">
      <xdr:nvSpPr>
        <xdr:cNvPr id="7" name="Text Box 10">
          <a:extLst>
            <a:ext uri="{FF2B5EF4-FFF2-40B4-BE49-F238E27FC236}">
              <a16:creationId xmlns:a16="http://schemas.microsoft.com/office/drawing/2014/main" id="{00000000-0008-0000-1E00-000007000000}"/>
            </a:ext>
          </a:extLst>
        </xdr:cNvPr>
        <xdr:cNvSpPr txBox="1">
          <a:spLocks noChangeArrowheads="1"/>
        </xdr:cNvSpPr>
      </xdr:nvSpPr>
      <xdr:spPr>
        <a:xfrm>
          <a:off x="10172700" y="1002665"/>
          <a:ext cx="561975" cy="247650"/>
        </a:xfrm>
        <a:prstGeom prst="rect">
          <a:avLst/>
        </a:prstGeom>
        <a:noFill/>
        <a:ln>
          <a:noFill/>
        </a:ln>
        <a:effectLst/>
      </xdr:spPr>
      <xdr:txBody>
        <a:bodyPr vertOverflow="clip" horzOverflow="overflow" wrap="square" lIns="36576" tIns="22860" rIns="0" bIns="0" anchor="ctr" anchorCtr="1" upright="1"/>
        <a:lstStyle/>
        <a:p>
          <a:pPr algn="l" rtl="0">
            <a:defRPr sz="1000"/>
          </a:pPr>
          <a:r>
            <a:rPr lang="ja-JP" altLang="en-US" sz="1000" b="0" i="0" u="none" strike="noStrike" baseline="0">
              <a:solidFill>
                <a:srgbClr val="000000"/>
              </a:solidFill>
              <a:latin typeface="ＭＳ Ｐゴシック"/>
              <a:ea typeface="ＭＳ Ｐゴシック"/>
            </a:rPr>
            <a:t>河川</a:t>
          </a:r>
        </a:p>
      </xdr:txBody>
    </xdr:sp>
    <xdr:clientData/>
  </xdr:twoCellAnchor>
  <xdr:twoCellAnchor>
    <xdr:from>
      <xdr:col>17</xdr:col>
      <xdr:colOff>19050</xdr:colOff>
      <xdr:row>3</xdr:row>
      <xdr:rowOff>10160</xdr:rowOff>
    </xdr:from>
    <xdr:to>
      <xdr:col>17</xdr:col>
      <xdr:colOff>542925</xdr:colOff>
      <xdr:row>3</xdr:row>
      <xdr:rowOff>267335</xdr:rowOff>
    </xdr:to>
    <xdr:sp macro="" textlink="">
      <xdr:nvSpPr>
        <xdr:cNvPr id="8" name="Text Box 17">
          <a:extLst>
            <a:ext uri="{FF2B5EF4-FFF2-40B4-BE49-F238E27FC236}">
              <a16:creationId xmlns:a16="http://schemas.microsoft.com/office/drawing/2014/main" id="{00000000-0008-0000-1E00-000008000000}"/>
            </a:ext>
          </a:extLst>
        </xdr:cNvPr>
        <xdr:cNvSpPr txBox="1">
          <a:spLocks noChangeArrowheads="1"/>
        </xdr:cNvSpPr>
      </xdr:nvSpPr>
      <xdr:spPr>
        <a:xfrm>
          <a:off x="10201275" y="727075"/>
          <a:ext cx="523875" cy="257175"/>
        </a:xfrm>
        <a:prstGeom prst="rect">
          <a:avLst/>
        </a:prstGeom>
        <a:noFill/>
        <a:ln>
          <a:noFill/>
        </a:ln>
        <a:effectLst/>
      </xdr:spPr>
      <xdr:txBody>
        <a:bodyPr vertOverflow="clip" horzOverflow="overflow" wrap="square" lIns="27432" tIns="18288" rIns="0" bIns="0" anchor="ctr" anchorCtr="1" upright="1"/>
        <a:lstStyle/>
        <a:p>
          <a:pPr algn="l" rtl="0">
            <a:defRPr sz="1000"/>
          </a:pPr>
          <a:r>
            <a:rPr lang="ja-JP" altLang="en-US" sz="1000" b="0" i="0" u="none" strike="noStrike" baseline="0">
              <a:solidFill>
                <a:srgbClr val="000000"/>
              </a:solidFill>
              <a:latin typeface="ＭＳ Ｐゴシック"/>
              <a:ea typeface="ＭＳ Ｐゴシック"/>
            </a:rPr>
            <a:t>路線</a:t>
          </a:r>
        </a:p>
      </xdr:txBody>
    </xdr:sp>
    <xdr:clientData/>
  </xdr:twoCellAnchor>
  <xdr:twoCellAnchor>
    <xdr:from>
      <xdr:col>25</xdr:col>
      <xdr:colOff>27305</xdr:colOff>
      <xdr:row>13</xdr:row>
      <xdr:rowOff>312420</xdr:rowOff>
    </xdr:from>
    <xdr:to>
      <xdr:col>27</xdr:col>
      <xdr:colOff>192405</xdr:colOff>
      <xdr:row>14</xdr:row>
      <xdr:rowOff>218440</xdr:rowOff>
    </xdr:to>
    <xdr:sp macro="" textlink="">
      <xdr:nvSpPr>
        <xdr:cNvPr id="9" name="テキスト ボックス 8">
          <a:hlinkClick xmlns:r="http://schemas.openxmlformats.org/officeDocument/2006/relationships" r:id="rId1"/>
          <a:extLst>
            <a:ext uri="{FF2B5EF4-FFF2-40B4-BE49-F238E27FC236}">
              <a16:creationId xmlns:a16="http://schemas.microsoft.com/office/drawing/2014/main" id="{00000000-0008-0000-1E00-000009000000}"/>
            </a:ext>
          </a:extLst>
        </xdr:cNvPr>
        <xdr:cNvSpPr/>
      </xdr:nvSpPr>
      <xdr:spPr>
        <a:xfrm>
          <a:off x="14533880" y="4812030"/>
          <a:ext cx="1536700" cy="62992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9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32</xdr:col>
      <xdr:colOff>9525</xdr:colOff>
      <xdr:row>24</xdr:row>
      <xdr:rowOff>76200</xdr:rowOff>
    </xdr:from>
    <xdr:to>
      <xdr:col>54</xdr:col>
      <xdr:colOff>0</xdr:colOff>
      <xdr:row>45</xdr:row>
      <xdr:rowOff>76200</xdr:rowOff>
    </xdr:to>
    <xdr:sp macro="" textlink="">
      <xdr:nvSpPr>
        <xdr:cNvPr id="224323" name="Text Box 1">
          <a:extLst>
            <a:ext uri="{FF2B5EF4-FFF2-40B4-BE49-F238E27FC236}">
              <a16:creationId xmlns:a16="http://schemas.microsoft.com/office/drawing/2014/main" id="{00000000-0008-0000-1F00-0000436C0300}"/>
            </a:ext>
          </a:extLst>
        </xdr:cNvPr>
        <xdr:cNvSpPr txBox="1">
          <a:spLocks noChangeArrowheads="1"/>
        </xdr:cNvSpPr>
      </xdr:nvSpPr>
      <xdr:spPr>
        <a:xfrm>
          <a:off x="4581525" y="3750945"/>
          <a:ext cx="3133725" cy="3000375"/>
        </a:xfrm>
        <a:prstGeom prst="rect">
          <a:avLst/>
        </a:prstGeom>
        <a:noFill/>
        <a:ln>
          <a:noFill/>
        </a:ln>
      </xdr:spPr>
    </xdr:sp>
    <xdr:clientData/>
  </xdr:twoCellAnchor>
  <xdr:twoCellAnchor>
    <xdr:from>
      <xdr:col>119</xdr:col>
      <xdr:colOff>52070</xdr:colOff>
      <xdr:row>33</xdr:row>
      <xdr:rowOff>86360</xdr:rowOff>
    </xdr:from>
    <xdr:to>
      <xdr:col>130</xdr:col>
      <xdr:colOff>53975</xdr:colOff>
      <xdr:row>38</xdr:row>
      <xdr:rowOff>21590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1F00-000003000000}"/>
            </a:ext>
          </a:extLst>
        </xdr:cNvPr>
        <xdr:cNvSpPr/>
      </xdr:nvSpPr>
      <xdr:spPr>
        <a:xfrm>
          <a:off x="17054195" y="5046980"/>
          <a:ext cx="1573530" cy="64960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106</xdr:col>
      <xdr:colOff>86360</xdr:colOff>
      <xdr:row>37</xdr:row>
      <xdr:rowOff>121285</xdr:rowOff>
    </xdr:from>
    <xdr:to>
      <xdr:col>115</xdr:col>
      <xdr:colOff>365760</xdr:colOff>
      <xdr:row>42</xdr:row>
      <xdr:rowOff>55880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15231110" y="5459095"/>
          <a:ext cx="1565275" cy="63944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9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xdr:from>
      <xdr:col>12</xdr:col>
      <xdr:colOff>179070</xdr:colOff>
      <xdr:row>10</xdr:row>
      <xdr:rowOff>285750</xdr:rowOff>
    </xdr:from>
    <xdr:to>
      <xdr:col>14</xdr:col>
      <xdr:colOff>342265</xdr:colOff>
      <xdr:row>12</xdr:row>
      <xdr:rowOff>177165</xdr:rowOff>
    </xdr:to>
    <xdr:sp macro="" textlink="">
      <xdr:nvSpPr>
        <xdr:cNvPr id="2" name="テキスト ボックス 5">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6617970" y="3524250"/>
          <a:ext cx="1534795" cy="55816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xdr:from>
      <xdr:col>10</xdr:col>
      <xdr:colOff>172085</xdr:colOff>
      <xdr:row>17</xdr:row>
      <xdr:rowOff>381000</xdr:rowOff>
    </xdr:from>
    <xdr:to>
      <xdr:col>11</xdr:col>
      <xdr:colOff>582930</xdr:colOff>
      <xdr:row>19</xdr:row>
      <xdr:rowOff>186690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6934835" y="5817870"/>
          <a:ext cx="1525270" cy="56769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6.xml><?xml version="1.0" encoding="utf-8"?>
<xdr:wsDr xmlns:xdr="http://schemas.openxmlformats.org/drawingml/2006/spreadsheetDrawing" xmlns:a="http://schemas.openxmlformats.org/drawingml/2006/main">
  <xdr:twoCellAnchor>
    <xdr:from>
      <xdr:col>12</xdr:col>
      <xdr:colOff>353695</xdr:colOff>
      <xdr:row>20</xdr:row>
      <xdr:rowOff>109220</xdr:rowOff>
    </xdr:from>
    <xdr:to>
      <xdr:col>14</xdr:col>
      <xdr:colOff>518795</xdr:colOff>
      <xdr:row>24</xdr:row>
      <xdr:rowOff>29210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7287895" y="4189730"/>
          <a:ext cx="1536700" cy="60579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7.xml><?xml version="1.0" encoding="utf-8"?>
<xdr:wsDr xmlns:xdr="http://schemas.openxmlformats.org/drawingml/2006/spreadsheetDrawing" xmlns:a="http://schemas.openxmlformats.org/drawingml/2006/main">
  <xdr:twoCellAnchor>
    <xdr:from>
      <xdr:col>10</xdr:col>
      <xdr:colOff>172085</xdr:colOff>
      <xdr:row>17</xdr:row>
      <xdr:rowOff>381000</xdr:rowOff>
    </xdr:from>
    <xdr:to>
      <xdr:col>11</xdr:col>
      <xdr:colOff>582930</xdr:colOff>
      <xdr:row>19</xdr:row>
      <xdr:rowOff>186690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a:off x="6934835" y="5817870"/>
          <a:ext cx="1525270" cy="56769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14</xdr:col>
      <xdr:colOff>533400</xdr:colOff>
      <xdr:row>11</xdr:row>
      <xdr:rowOff>190500</xdr:rowOff>
    </xdr:from>
    <xdr:to>
      <xdr:col>17</xdr:col>
      <xdr:colOff>1905</xdr:colOff>
      <xdr:row>15</xdr:row>
      <xdr:rowOff>35560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a:off x="9544050" y="2514600"/>
          <a:ext cx="1525905" cy="62611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14</xdr:col>
      <xdr:colOff>533400</xdr:colOff>
      <xdr:row>90</xdr:row>
      <xdr:rowOff>97790</xdr:rowOff>
    </xdr:from>
    <xdr:to>
      <xdr:col>17</xdr:col>
      <xdr:colOff>1905</xdr:colOff>
      <xdr:row>94</xdr:row>
      <xdr:rowOff>114935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2500-000003000000}"/>
            </a:ext>
          </a:extLst>
        </xdr:cNvPr>
        <xdr:cNvSpPr/>
      </xdr:nvSpPr>
      <xdr:spPr>
        <a:xfrm>
          <a:off x="9544050" y="16238220"/>
          <a:ext cx="1525905" cy="62674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11</xdr:col>
      <xdr:colOff>151765</xdr:colOff>
      <xdr:row>18</xdr:row>
      <xdr:rowOff>8890</xdr:rowOff>
    </xdr:from>
    <xdr:to>
      <xdr:col>13</xdr:col>
      <xdr:colOff>314325</xdr:colOff>
      <xdr:row>22</xdr:row>
      <xdr:rowOff>12700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6533515" y="4123690"/>
          <a:ext cx="1534160" cy="91821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11</xdr:col>
      <xdr:colOff>179070</xdr:colOff>
      <xdr:row>9</xdr:row>
      <xdr:rowOff>313690</xdr:rowOff>
    </xdr:from>
    <xdr:to>
      <xdr:col>13</xdr:col>
      <xdr:colOff>342265</xdr:colOff>
      <xdr:row>11</xdr:row>
      <xdr:rowOff>177800</xdr:rowOff>
    </xdr:to>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a:off x="6598920" y="3742690"/>
          <a:ext cx="1534795" cy="62611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5</xdr:col>
      <xdr:colOff>228600</xdr:colOff>
      <xdr:row>21</xdr:row>
      <xdr:rowOff>466726</xdr:rowOff>
    </xdr:from>
    <xdr:to>
      <xdr:col>9</xdr:col>
      <xdr:colOff>638175</xdr:colOff>
      <xdr:row>21</xdr:row>
      <xdr:rowOff>752476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619375" y="9134476"/>
          <a:ext cx="35337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同時回覧文書　□工程表　　□現場代理人等届</a:t>
          </a:r>
        </a:p>
      </xdr:txBody>
    </xdr:sp>
    <xdr:clientData/>
  </xdr:twoCellAnchor>
  <xdr:twoCellAnchor>
    <xdr:from>
      <xdr:col>1</xdr:col>
      <xdr:colOff>85725</xdr:colOff>
      <xdr:row>0</xdr:row>
      <xdr:rowOff>266700</xdr:rowOff>
    </xdr:from>
    <xdr:to>
      <xdr:col>10</xdr:col>
      <xdr:colOff>0</xdr:colOff>
      <xdr:row>21</xdr:row>
      <xdr:rowOff>552450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H="1">
          <a:off x="304800" y="266700"/>
          <a:ext cx="5648325" cy="8953500"/>
        </a:xfrm>
        <a:prstGeom prst="line">
          <a:avLst/>
        </a:prstGeom>
        <a:solidFill>
          <a:srgbClr val="090000"/>
        </a:solidFill>
        <a:ln w="9525" cap="flat" cmpd="sng" algn="ctr">
          <a:solidFill>
            <a:srgbClr val="400000"/>
          </a:solidFill>
          <a:prstDash val="solid"/>
          <a:round/>
          <a:headEnd type="none" w="med" len="med"/>
          <a:tailEnd type="none" w="med" len="med"/>
        </a:ln>
        <a:effectLst/>
      </xdr:spPr>
    </xdr:cxnSp>
    <xdr:clientData/>
  </xdr:twoCellAnchor>
</xdr:wsDr>
</file>

<file path=xl/drawings/drawing40.xml><?xml version="1.0" encoding="utf-8"?>
<xdr:wsDr xmlns:xdr="http://schemas.openxmlformats.org/drawingml/2006/spreadsheetDrawing" xmlns:a="http://schemas.openxmlformats.org/drawingml/2006/main">
  <xdr:twoCellAnchor>
    <xdr:from>
      <xdr:col>3</xdr:col>
      <xdr:colOff>705485</xdr:colOff>
      <xdr:row>14</xdr:row>
      <xdr:rowOff>85725</xdr:rowOff>
    </xdr:from>
    <xdr:to>
      <xdr:col>9</xdr:col>
      <xdr:colOff>466725</xdr:colOff>
      <xdr:row>17</xdr:row>
      <xdr:rowOff>38100</xdr:rowOff>
    </xdr:to>
    <xdr:sp macro="" textlink="">
      <xdr:nvSpPr>
        <xdr:cNvPr id="230467" name="大かっこ 2">
          <a:extLst>
            <a:ext uri="{FF2B5EF4-FFF2-40B4-BE49-F238E27FC236}">
              <a16:creationId xmlns:a16="http://schemas.microsoft.com/office/drawing/2014/main" id="{00000000-0008-0000-2700-000043840300}"/>
            </a:ext>
          </a:extLst>
        </xdr:cNvPr>
        <xdr:cNvSpPr>
          <a:spLocks noChangeArrowheads="1"/>
        </xdr:cNvSpPr>
      </xdr:nvSpPr>
      <xdr:spPr>
        <a:xfrm>
          <a:off x="3258185" y="2838450"/>
          <a:ext cx="2980690" cy="409575"/>
        </a:xfrm>
        <a:prstGeom prst="bracketPair">
          <a:avLst>
            <a:gd name="adj" fmla="val 16667"/>
          </a:avLst>
        </a:prstGeom>
        <a:noFill/>
        <a:ln w="9525" algn="ctr">
          <a:solidFill>
            <a:srgbClr val="000000"/>
          </a:solidFill>
          <a:round/>
          <a:headEnd/>
          <a:tailEnd/>
        </a:ln>
      </xdr:spPr>
    </xdr:sp>
    <xdr:clientData/>
  </xdr:twoCellAnchor>
  <xdr:twoCellAnchor>
    <xdr:from>
      <xdr:col>11</xdr:col>
      <xdr:colOff>104775</xdr:colOff>
      <xdr:row>17</xdr:row>
      <xdr:rowOff>152400</xdr:rowOff>
    </xdr:from>
    <xdr:to>
      <xdr:col>13</xdr:col>
      <xdr:colOff>263525</xdr:colOff>
      <xdr:row>20</xdr:row>
      <xdr:rowOff>54610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2700-000003000000}"/>
            </a:ext>
          </a:extLst>
        </xdr:cNvPr>
        <xdr:cNvSpPr/>
      </xdr:nvSpPr>
      <xdr:spPr>
        <a:xfrm>
          <a:off x="6629400" y="3362325"/>
          <a:ext cx="1530350" cy="63119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1.xml><?xml version="1.0" encoding="utf-8"?>
<xdr:wsDr xmlns:xdr="http://schemas.openxmlformats.org/drawingml/2006/spreadsheetDrawing" xmlns:a="http://schemas.openxmlformats.org/drawingml/2006/main">
  <xdr:twoCellAnchor>
    <xdr:from>
      <xdr:col>3</xdr:col>
      <xdr:colOff>495300</xdr:colOff>
      <xdr:row>15</xdr:row>
      <xdr:rowOff>0</xdr:rowOff>
    </xdr:from>
    <xdr:to>
      <xdr:col>9</xdr:col>
      <xdr:colOff>276225</xdr:colOff>
      <xdr:row>17</xdr:row>
      <xdr:rowOff>66675</xdr:rowOff>
    </xdr:to>
    <xdr:sp macro="" textlink="">
      <xdr:nvSpPr>
        <xdr:cNvPr id="231491" name="大かっこ 2">
          <a:extLst>
            <a:ext uri="{FF2B5EF4-FFF2-40B4-BE49-F238E27FC236}">
              <a16:creationId xmlns:a16="http://schemas.microsoft.com/office/drawing/2014/main" id="{00000000-0008-0000-2800-000043880300}"/>
            </a:ext>
          </a:extLst>
        </xdr:cNvPr>
        <xdr:cNvSpPr>
          <a:spLocks noChangeArrowheads="1"/>
        </xdr:cNvSpPr>
      </xdr:nvSpPr>
      <xdr:spPr>
        <a:xfrm>
          <a:off x="2962275" y="2867025"/>
          <a:ext cx="3124200" cy="409575"/>
        </a:xfrm>
        <a:prstGeom prst="bracketPair">
          <a:avLst>
            <a:gd name="adj" fmla="val 16667"/>
          </a:avLst>
        </a:prstGeom>
        <a:noFill/>
        <a:ln w="9525" algn="ctr">
          <a:solidFill>
            <a:srgbClr val="000000"/>
          </a:solidFill>
          <a:round/>
          <a:headEnd/>
          <a:tailEnd/>
        </a:ln>
      </xdr:spPr>
    </xdr:sp>
    <xdr:clientData/>
  </xdr:twoCellAnchor>
  <xdr:twoCellAnchor>
    <xdr:from>
      <xdr:col>11</xdr:col>
      <xdr:colOff>145415</xdr:colOff>
      <xdr:row>20</xdr:row>
      <xdr:rowOff>0</xdr:rowOff>
    </xdr:from>
    <xdr:to>
      <xdr:col>13</xdr:col>
      <xdr:colOff>304165</xdr:colOff>
      <xdr:row>22</xdr:row>
      <xdr:rowOff>67310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2800-000003000000}"/>
            </a:ext>
          </a:extLst>
        </xdr:cNvPr>
        <xdr:cNvSpPr/>
      </xdr:nvSpPr>
      <xdr:spPr>
        <a:xfrm>
          <a:off x="6793865" y="3938905"/>
          <a:ext cx="1530350" cy="62484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2.xml><?xml version="1.0" encoding="utf-8"?>
<xdr:wsDr xmlns:xdr="http://schemas.openxmlformats.org/drawingml/2006/spreadsheetDrawing" xmlns:a="http://schemas.openxmlformats.org/drawingml/2006/main">
  <xdr:twoCellAnchor>
    <xdr:from>
      <xdr:col>7</xdr:col>
      <xdr:colOff>228600</xdr:colOff>
      <xdr:row>12</xdr:row>
      <xdr:rowOff>19685</xdr:rowOff>
    </xdr:from>
    <xdr:to>
      <xdr:col>9</xdr:col>
      <xdr:colOff>393700</xdr:colOff>
      <xdr:row>13</xdr:row>
      <xdr:rowOff>266065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2900-000002000000}"/>
            </a:ext>
          </a:extLst>
        </xdr:cNvPr>
        <xdr:cNvSpPr/>
      </xdr:nvSpPr>
      <xdr:spPr>
        <a:xfrm>
          <a:off x="6210300" y="4210685"/>
          <a:ext cx="1536700" cy="62738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xdr:col>
      <xdr:colOff>336176</xdr:colOff>
      <xdr:row>1</xdr:row>
      <xdr:rowOff>235324</xdr:rowOff>
    </xdr:from>
    <xdr:to>
      <xdr:col>5</xdr:col>
      <xdr:colOff>100853</xdr:colOff>
      <xdr:row>21</xdr:row>
      <xdr:rowOff>89647</xdr:rowOff>
    </xdr:to>
    <xdr:cxnSp macro="">
      <xdr:nvCxnSpPr>
        <xdr:cNvPr id="4" name="直線コネクタ 3">
          <a:extLst>
            <a:ext uri="{FF2B5EF4-FFF2-40B4-BE49-F238E27FC236}">
              <a16:creationId xmlns:a16="http://schemas.microsoft.com/office/drawing/2014/main" id="{00000000-0008-0000-2900-000004000000}"/>
            </a:ext>
          </a:extLst>
        </xdr:cNvPr>
        <xdr:cNvCxnSpPr/>
      </xdr:nvCxnSpPr>
      <xdr:spPr>
        <a:xfrm flipH="1">
          <a:off x="549088" y="616324"/>
          <a:ext cx="4941794" cy="7093323"/>
        </a:xfrm>
        <a:prstGeom prst="line">
          <a:avLst/>
        </a:prstGeom>
        <a:solidFill>
          <a:srgbClr val="090000"/>
        </a:solidFill>
        <a:ln w="9525" cap="flat" cmpd="sng" algn="ctr">
          <a:solidFill>
            <a:srgbClr val="400000"/>
          </a:solidFill>
          <a:prstDash val="solid"/>
          <a:round/>
          <a:headEnd type="none" w="med" len="med"/>
          <a:tailEnd type="none" w="med" len="med"/>
        </a:ln>
        <a:effectLst/>
      </xdr:spPr>
    </xdr:cxnSp>
    <xdr:clientData/>
  </xdr:twoCellAnchor>
</xdr:wsDr>
</file>

<file path=xl/drawings/drawing43.xml><?xml version="1.0" encoding="utf-8"?>
<xdr:wsDr xmlns:xdr="http://schemas.openxmlformats.org/drawingml/2006/spreadsheetDrawing" xmlns:a="http://schemas.openxmlformats.org/drawingml/2006/main">
  <xdr:twoCellAnchor>
    <xdr:from>
      <xdr:col>8</xdr:col>
      <xdr:colOff>0</xdr:colOff>
      <xdr:row>9</xdr:row>
      <xdr:rowOff>0</xdr:rowOff>
    </xdr:from>
    <xdr:to>
      <xdr:col>10</xdr:col>
      <xdr:colOff>154305</xdr:colOff>
      <xdr:row>10</xdr:row>
      <xdr:rowOff>246380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6667500" y="3048000"/>
          <a:ext cx="1525905" cy="62738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xdr:col>
      <xdr:colOff>459441</xdr:colOff>
      <xdr:row>4</xdr:row>
      <xdr:rowOff>134471</xdr:rowOff>
    </xdr:from>
    <xdr:to>
      <xdr:col>4</xdr:col>
      <xdr:colOff>896470</xdr:colOff>
      <xdr:row>21</xdr:row>
      <xdr:rowOff>336176</xdr:rowOff>
    </xdr:to>
    <xdr:cxnSp macro="">
      <xdr:nvCxnSpPr>
        <xdr:cNvPr id="4" name="直線コネクタ 3">
          <a:extLst>
            <a:ext uri="{FF2B5EF4-FFF2-40B4-BE49-F238E27FC236}">
              <a16:creationId xmlns:a16="http://schemas.microsoft.com/office/drawing/2014/main" id="{00000000-0008-0000-2A00-000004000000}"/>
            </a:ext>
          </a:extLst>
        </xdr:cNvPr>
        <xdr:cNvCxnSpPr/>
      </xdr:nvCxnSpPr>
      <xdr:spPr>
        <a:xfrm flipH="1">
          <a:off x="672353" y="1277471"/>
          <a:ext cx="4157382" cy="6678705"/>
        </a:xfrm>
        <a:prstGeom prst="line">
          <a:avLst/>
        </a:prstGeom>
        <a:solidFill>
          <a:srgbClr val="090000"/>
        </a:solidFill>
        <a:ln w="9525" cap="flat" cmpd="sng" algn="ctr">
          <a:solidFill>
            <a:srgbClr val="400000"/>
          </a:solidFill>
          <a:prstDash val="solid"/>
          <a:round/>
          <a:headEnd type="none" w="med" len="med"/>
          <a:tailEnd type="none" w="med" len="med"/>
        </a:ln>
        <a:effectLst/>
      </xdr:spPr>
    </xdr:cxnSp>
    <xdr:clientData/>
  </xdr:twoCellAnchor>
</xdr:wsDr>
</file>

<file path=xl/drawings/drawing4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11</xdr:row>
          <xdr:rowOff>0</xdr:rowOff>
        </xdr:from>
        <xdr:to>
          <xdr:col>6</xdr:col>
          <xdr:colOff>66675</xdr:colOff>
          <xdr:row>12</xdr:row>
          <xdr:rowOff>19050</xdr:rowOff>
        </xdr:to>
        <xdr:sp macro="" textlink="">
          <xdr:nvSpPr>
            <xdr:cNvPr id="103426" name="チェック 2" hidden="1">
              <a:extLst>
                <a:ext uri="{63B3BB69-23CF-44E3-9099-C40C66FF867C}">
                  <a14:compatExt spid="_x0000_s103426"/>
                </a:ext>
                <a:ext uri="{FF2B5EF4-FFF2-40B4-BE49-F238E27FC236}">
                  <a16:creationId xmlns:a16="http://schemas.microsoft.com/office/drawing/2014/main" id="{00000000-0008-0000-2B00-000002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0</xdr:rowOff>
        </xdr:from>
        <xdr:to>
          <xdr:col>6</xdr:col>
          <xdr:colOff>66675</xdr:colOff>
          <xdr:row>14</xdr:row>
          <xdr:rowOff>19050</xdr:rowOff>
        </xdr:to>
        <xdr:sp macro="" textlink="">
          <xdr:nvSpPr>
            <xdr:cNvPr id="103427" name="チェック 3" hidden="1">
              <a:extLst>
                <a:ext uri="{63B3BB69-23CF-44E3-9099-C40C66FF867C}">
                  <a14:compatExt spid="_x0000_s103427"/>
                </a:ext>
                <a:ext uri="{FF2B5EF4-FFF2-40B4-BE49-F238E27FC236}">
                  <a16:creationId xmlns:a16="http://schemas.microsoft.com/office/drawing/2014/main" id="{00000000-0008-0000-2B00-000003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66675</xdr:colOff>
          <xdr:row>20</xdr:row>
          <xdr:rowOff>19050</xdr:rowOff>
        </xdr:to>
        <xdr:sp macro="" textlink="">
          <xdr:nvSpPr>
            <xdr:cNvPr id="103428" name="チェック 4" hidden="1">
              <a:extLst>
                <a:ext uri="{63B3BB69-23CF-44E3-9099-C40C66FF867C}">
                  <a14:compatExt spid="_x0000_s103428"/>
                </a:ext>
                <a:ext uri="{FF2B5EF4-FFF2-40B4-BE49-F238E27FC236}">
                  <a16:creationId xmlns:a16="http://schemas.microsoft.com/office/drawing/2014/main" id="{00000000-0008-0000-2B00-000004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0</xdr:rowOff>
        </xdr:from>
        <xdr:to>
          <xdr:col>6</xdr:col>
          <xdr:colOff>66675</xdr:colOff>
          <xdr:row>24</xdr:row>
          <xdr:rowOff>19050</xdr:rowOff>
        </xdr:to>
        <xdr:sp macro="" textlink="">
          <xdr:nvSpPr>
            <xdr:cNvPr id="103429" name="チェック 5" hidden="1">
              <a:extLst>
                <a:ext uri="{63B3BB69-23CF-44E3-9099-C40C66FF867C}">
                  <a14:compatExt spid="_x0000_s103429"/>
                </a:ext>
                <a:ext uri="{FF2B5EF4-FFF2-40B4-BE49-F238E27FC236}">
                  <a16:creationId xmlns:a16="http://schemas.microsoft.com/office/drawing/2014/main" id="{00000000-0008-0000-2B00-000005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0</xdr:rowOff>
        </xdr:from>
        <xdr:to>
          <xdr:col>6</xdr:col>
          <xdr:colOff>66675</xdr:colOff>
          <xdr:row>26</xdr:row>
          <xdr:rowOff>19050</xdr:rowOff>
        </xdr:to>
        <xdr:sp macro="" textlink="">
          <xdr:nvSpPr>
            <xdr:cNvPr id="103430" name="チェック 6" hidden="1">
              <a:extLst>
                <a:ext uri="{63B3BB69-23CF-44E3-9099-C40C66FF867C}">
                  <a14:compatExt spid="_x0000_s103430"/>
                </a:ext>
                <a:ext uri="{FF2B5EF4-FFF2-40B4-BE49-F238E27FC236}">
                  <a16:creationId xmlns:a16="http://schemas.microsoft.com/office/drawing/2014/main" id="{00000000-0008-0000-2B00-000006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0</xdr:rowOff>
        </xdr:from>
        <xdr:to>
          <xdr:col>6</xdr:col>
          <xdr:colOff>66675</xdr:colOff>
          <xdr:row>27</xdr:row>
          <xdr:rowOff>19050</xdr:rowOff>
        </xdr:to>
        <xdr:sp macro="" textlink="">
          <xdr:nvSpPr>
            <xdr:cNvPr id="103431" name="チェック 7" hidden="1">
              <a:extLst>
                <a:ext uri="{63B3BB69-23CF-44E3-9099-C40C66FF867C}">
                  <a14:compatExt spid="_x0000_s103431"/>
                </a:ext>
                <a:ext uri="{FF2B5EF4-FFF2-40B4-BE49-F238E27FC236}">
                  <a16:creationId xmlns:a16="http://schemas.microsoft.com/office/drawing/2014/main" id="{00000000-0008-0000-2B00-000007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0</xdr:rowOff>
        </xdr:from>
        <xdr:to>
          <xdr:col>2</xdr:col>
          <xdr:colOff>66675</xdr:colOff>
          <xdr:row>27</xdr:row>
          <xdr:rowOff>19050</xdr:rowOff>
        </xdr:to>
        <xdr:sp macro="" textlink="">
          <xdr:nvSpPr>
            <xdr:cNvPr id="103432" name="チェック 8" hidden="1">
              <a:extLst>
                <a:ext uri="{63B3BB69-23CF-44E3-9099-C40C66FF867C}">
                  <a14:compatExt spid="_x0000_s103432"/>
                </a:ext>
                <a:ext uri="{FF2B5EF4-FFF2-40B4-BE49-F238E27FC236}">
                  <a16:creationId xmlns:a16="http://schemas.microsoft.com/office/drawing/2014/main" id="{00000000-0008-0000-2B00-000008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0</xdr:rowOff>
        </xdr:from>
        <xdr:to>
          <xdr:col>2</xdr:col>
          <xdr:colOff>66675</xdr:colOff>
          <xdr:row>12</xdr:row>
          <xdr:rowOff>19050</xdr:rowOff>
        </xdr:to>
        <xdr:sp macro="" textlink="">
          <xdr:nvSpPr>
            <xdr:cNvPr id="103433" name="チェック 9" hidden="1">
              <a:extLst>
                <a:ext uri="{63B3BB69-23CF-44E3-9099-C40C66FF867C}">
                  <a14:compatExt spid="_x0000_s103433"/>
                </a:ext>
                <a:ext uri="{FF2B5EF4-FFF2-40B4-BE49-F238E27FC236}">
                  <a16:creationId xmlns:a16="http://schemas.microsoft.com/office/drawing/2014/main" id="{00000000-0008-0000-2B00-000009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0</xdr:rowOff>
        </xdr:from>
        <xdr:to>
          <xdr:col>6</xdr:col>
          <xdr:colOff>66675</xdr:colOff>
          <xdr:row>33</xdr:row>
          <xdr:rowOff>19050</xdr:rowOff>
        </xdr:to>
        <xdr:sp macro="" textlink="">
          <xdr:nvSpPr>
            <xdr:cNvPr id="103434" name="チェック 10" hidden="1">
              <a:extLst>
                <a:ext uri="{63B3BB69-23CF-44E3-9099-C40C66FF867C}">
                  <a14:compatExt spid="_x0000_s103434"/>
                </a:ext>
                <a:ext uri="{FF2B5EF4-FFF2-40B4-BE49-F238E27FC236}">
                  <a16:creationId xmlns:a16="http://schemas.microsoft.com/office/drawing/2014/main" id="{00000000-0008-0000-2B00-00000A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0</xdr:rowOff>
        </xdr:from>
        <xdr:to>
          <xdr:col>6</xdr:col>
          <xdr:colOff>66675</xdr:colOff>
          <xdr:row>37</xdr:row>
          <xdr:rowOff>19050</xdr:rowOff>
        </xdr:to>
        <xdr:sp macro="" textlink="">
          <xdr:nvSpPr>
            <xdr:cNvPr id="103435" name="チェック 11" hidden="1">
              <a:extLst>
                <a:ext uri="{63B3BB69-23CF-44E3-9099-C40C66FF867C}">
                  <a14:compatExt spid="_x0000_s103435"/>
                </a:ext>
                <a:ext uri="{FF2B5EF4-FFF2-40B4-BE49-F238E27FC236}">
                  <a16:creationId xmlns:a16="http://schemas.microsoft.com/office/drawing/2014/main" id="{00000000-0008-0000-2B00-00000B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39</xdr:row>
          <xdr:rowOff>0</xdr:rowOff>
        </xdr:from>
        <xdr:to>
          <xdr:col>6</xdr:col>
          <xdr:colOff>66675</xdr:colOff>
          <xdr:row>40</xdr:row>
          <xdr:rowOff>19050</xdr:rowOff>
        </xdr:to>
        <xdr:sp macro="" textlink="">
          <xdr:nvSpPr>
            <xdr:cNvPr id="103436" name="チェック 12" hidden="1">
              <a:extLst>
                <a:ext uri="{63B3BB69-23CF-44E3-9099-C40C66FF867C}">
                  <a14:compatExt spid="_x0000_s103436"/>
                </a:ext>
                <a:ext uri="{FF2B5EF4-FFF2-40B4-BE49-F238E27FC236}">
                  <a16:creationId xmlns:a16="http://schemas.microsoft.com/office/drawing/2014/main" id="{00000000-0008-0000-2B00-00000C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42</xdr:row>
          <xdr:rowOff>0</xdr:rowOff>
        </xdr:from>
        <xdr:to>
          <xdr:col>6</xdr:col>
          <xdr:colOff>66675</xdr:colOff>
          <xdr:row>43</xdr:row>
          <xdr:rowOff>19050</xdr:rowOff>
        </xdr:to>
        <xdr:sp macro="" textlink="">
          <xdr:nvSpPr>
            <xdr:cNvPr id="103437" name="チェック 13" hidden="1">
              <a:extLst>
                <a:ext uri="{63B3BB69-23CF-44E3-9099-C40C66FF867C}">
                  <a14:compatExt spid="_x0000_s103437"/>
                </a:ext>
                <a:ext uri="{FF2B5EF4-FFF2-40B4-BE49-F238E27FC236}">
                  <a16:creationId xmlns:a16="http://schemas.microsoft.com/office/drawing/2014/main" id="{00000000-0008-0000-2B00-00000D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47</xdr:row>
          <xdr:rowOff>0</xdr:rowOff>
        </xdr:from>
        <xdr:to>
          <xdr:col>6</xdr:col>
          <xdr:colOff>66675</xdr:colOff>
          <xdr:row>48</xdr:row>
          <xdr:rowOff>19050</xdr:rowOff>
        </xdr:to>
        <xdr:sp macro="" textlink="">
          <xdr:nvSpPr>
            <xdr:cNvPr id="103438" name="チェック 14" hidden="1">
              <a:extLst>
                <a:ext uri="{63B3BB69-23CF-44E3-9099-C40C66FF867C}">
                  <a14:compatExt spid="_x0000_s103438"/>
                </a:ext>
                <a:ext uri="{FF2B5EF4-FFF2-40B4-BE49-F238E27FC236}">
                  <a16:creationId xmlns:a16="http://schemas.microsoft.com/office/drawing/2014/main" id="{00000000-0008-0000-2B00-00000E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48</xdr:row>
          <xdr:rowOff>0</xdr:rowOff>
        </xdr:from>
        <xdr:to>
          <xdr:col>6</xdr:col>
          <xdr:colOff>66675</xdr:colOff>
          <xdr:row>49</xdr:row>
          <xdr:rowOff>19050</xdr:rowOff>
        </xdr:to>
        <xdr:sp macro="" textlink="">
          <xdr:nvSpPr>
            <xdr:cNvPr id="103439" name="チェック 15" hidden="1">
              <a:extLst>
                <a:ext uri="{63B3BB69-23CF-44E3-9099-C40C66FF867C}">
                  <a14:compatExt spid="_x0000_s103439"/>
                </a:ext>
                <a:ext uri="{FF2B5EF4-FFF2-40B4-BE49-F238E27FC236}">
                  <a16:creationId xmlns:a16="http://schemas.microsoft.com/office/drawing/2014/main" id="{00000000-0008-0000-2B00-00000F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0</xdr:rowOff>
        </xdr:from>
        <xdr:to>
          <xdr:col>2</xdr:col>
          <xdr:colOff>66675</xdr:colOff>
          <xdr:row>49</xdr:row>
          <xdr:rowOff>19050</xdr:rowOff>
        </xdr:to>
        <xdr:sp macro="" textlink="">
          <xdr:nvSpPr>
            <xdr:cNvPr id="103440" name="チェック 16" hidden="1">
              <a:extLst>
                <a:ext uri="{63B3BB69-23CF-44E3-9099-C40C66FF867C}">
                  <a14:compatExt spid="_x0000_s103440"/>
                </a:ext>
                <a:ext uri="{FF2B5EF4-FFF2-40B4-BE49-F238E27FC236}">
                  <a16:creationId xmlns:a16="http://schemas.microsoft.com/office/drawing/2014/main" id="{00000000-0008-0000-2B00-000010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238125</xdr:colOff>
      <xdr:row>18</xdr:row>
      <xdr:rowOff>180975</xdr:rowOff>
    </xdr:from>
    <xdr:to>
      <xdr:col>14</xdr:col>
      <xdr:colOff>392430</xdr:colOff>
      <xdr:row>22</xdr:row>
      <xdr:rowOff>46355</xdr:rowOff>
    </xdr:to>
    <xdr:sp macro="" textlink="">
      <xdr:nvSpPr>
        <xdr:cNvPr id="17" name="テキスト ボックス 16">
          <a:hlinkClick xmlns:r="http://schemas.openxmlformats.org/officeDocument/2006/relationships" r:id="rId1"/>
          <a:extLst>
            <a:ext uri="{FF2B5EF4-FFF2-40B4-BE49-F238E27FC236}">
              <a16:creationId xmlns:a16="http://schemas.microsoft.com/office/drawing/2014/main" id="{00000000-0008-0000-2B00-000011000000}"/>
            </a:ext>
          </a:extLst>
        </xdr:cNvPr>
        <xdr:cNvSpPr/>
      </xdr:nvSpPr>
      <xdr:spPr>
        <a:xfrm>
          <a:off x="7019925" y="3804285"/>
          <a:ext cx="1525905" cy="62738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11</xdr:row>
          <xdr:rowOff>0</xdr:rowOff>
        </xdr:from>
        <xdr:to>
          <xdr:col>6</xdr:col>
          <xdr:colOff>66675</xdr:colOff>
          <xdr:row>12</xdr:row>
          <xdr:rowOff>19050</xdr:rowOff>
        </xdr:to>
        <xdr:sp macro="" textlink="">
          <xdr:nvSpPr>
            <xdr:cNvPr id="345089" name="チェック 2" hidden="1">
              <a:extLst>
                <a:ext uri="{63B3BB69-23CF-44E3-9099-C40C66FF867C}">
                  <a14:compatExt spid="_x0000_s345089"/>
                </a:ext>
                <a:ext uri="{FF2B5EF4-FFF2-40B4-BE49-F238E27FC236}">
                  <a16:creationId xmlns:a16="http://schemas.microsoft.com/office/drawing/2014/main" id="{00000000-0008-0000-2C00-000001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0</xdr:rowOff>
        </xdr:from>
        <xdr:to>
          <xdr:col>6</xdr:col>
          <xdr:colOff>66675</xdr:colOff>
          <xdr:row>15</xdr:row>
          <xdr:rowOff>19050</xdr:rowOff>
        </xdr:to>
        <xdr:sp macro="" textlink="">
          <xdr:nvSpPr>
            <xdr:cNvPr id="345090" name="チェック 3" hidden="1">
              <a:extLst>
                <a:ext uri="{63B3BB69-23CF-44E3-9099-C40C66FF867C}">
                  <a14:compatExt spid="_x0000_s345090"/>
                </a:ext>
                <a:ext uri="{FF2B5EF4-FFF2-40B4-BE49-F238E27FC236}">
                  <a16:creationId xmlns:a16="http://schemas.microsoft.com/office/drawing/2014/main" id="{00000000-0008-0000-2C00-000002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66675</xdr:colOff>
          <xdr:row>20</xdr:row>
          <xdr:rowOff>19050</xdr:rowOff>
        </xdr:to>
        <xdr:sp macro="" textlink="">
          <xdr:nvSpPr>
            <xdr:cNvPr id="345091" name="チェック 4" hidden="1">
              <a:extLst>
                <a:ext uri="{63B3BB69-23CF-44E3-9099-C40C66FF867C}">
                  <a14:compatExt spid="_x0000_s345091"/>
                </a:ext>
                <a:ext uri="{FF2B5EF4-FFF2-40B4-BE49-F238E27FC236}">
                  <a16:creationId xmlns:a16="http://schemas.microsoft.com/office/drawing/2014/main" id="{00000000-0008-0000-2C00-000003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0</xdr:rowOff>
        </xdr:from>
        <xdr:to>
          <xdr:col>6</xdr:col>
          <xdr:colOff>66675</xdr:colOff>
          <xdr:row>23</xdr:row>
          <xdr:rowOff>19050</xdr:rowOff>
        </xdr:to>
        <xdr:sp macro="" textlink="">
          <xdr:nvSpPr>
            <xdr:cNvPr id="345092" name="チェック 5" hidden="1">
              <a:extLst>
                <a:ext uri="{63B3BB69-23CF-44E3-9099-C40C66FF867C}">
                  <a14:compatExt spid="_x0000_s345092"/>
                </a:ext>
                <a:ext uri="{FF2B5EF4-FFF2-40B4-BE49-F238E27FC236}">
                  <a16:creationId xmlns:a16="http://schemas.microsoft.com/office/drawing/2014/main" id="{00000000-0008-0000-2C00-000004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0</xdr:rowOff>
        </xdr:from>
        <xdr:to>
          <xdr:col>6</xdr:col>
          <xdr:colOff>66675</xdr:colOff>
          <xdr:row>25</xdr:row>
          <xdr:rowOff>19050</xdr:rowOff>
        </xdr:to>
        <xdr:sp macro="" textlink="">
          <xdr:nvSpPr>
            <xdr:cNvPr id="345093" name="チェック 6" hidden="1">
              <a:extLst>
                <a:ext uri="{63B3BB69-23CF-44E3-9099-C40C66FF867C}">
                  <a14:compatExt spid="_x0000_s345093"/>
                </a:ext>
                <a:ext uri="{FF2B5EF4-FFF2-40B4-BE49-F238E27FC236}">
                  <a16:creationId xmlns:a16="http://schemas.microsoft.com/office/drawing/2014/main" id="{00000000-0008-0000-2C00-000005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0</xdr:rowOff>
        </xdr:from>
        <xdr:to>
          <xdr:col>6</xdr:col>
          <xdr:colOff>66675</xdr:colOff>
          <xdr:row>26</xdr:row>
          <xdr:rowOff>19050</xdr:rowOff>
        </xdr:to>
        <xdr:sp macro="" textlink="">
          <xdr:nvSpPr>
            <xdr:cNvPr id="345094" name="チェック 7" hidden="1">
              <a:extLst>
                <a:ext uri="{63B3BB69-23CF-44E3-9099-C40C66FF867C}">
                  <a14:compatExt spid="_x0000_s345094"/>
                </a:ext>
                <a:ext uri="{FF2B5EF4-FFF2-40B4-BE49-F238E27FC236}">
                  <a16:creationId xmlns:a16="http://schemas.microsoft.com/office/drawing/2014/main" id="{00000000-0008-0000-2C00-000006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0</xdr:rowOff>
        </xdr:from>
        <xdr:to>
          <xdr:col>2</xdr:col>
          <xdr:colOff>66675</xdr:colOff>
          <xdr:row>26</xdr:row>
          <xdr:rowOff>19050</xdr:rowOff>
        </xdr:to>
        <xdr:sp macro="" textlink="">
          <xdr:nvSpPr>
            <xdr:cNvPr id="345095" name="チェック 8" hidden="1">
              <a:extLst>
                <a:ext uri="{63B3BB69-23CF-44E3-9099-C40C66FF867C}">
                  <a14:compatExt spid="_x0000_s345095"/>
                </a:ext>
                <a:ext uri="{FF2B5EF4-FFF2-40B4-BE49-F238E27FC236}">
                  <a16:creationId xmlns:a16="http://schemas.microsoft.com/office/drawing/2014/main" id="{00000000-0008-0000-2C00-000007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0</xdr:rowOff>
        </xdr:from>
        <xdr:to>
          <xdr:col>2</xdr:col>
          <xdr:colOff>66675</xdr:colOff>
          <xdr:row>12</xdr:row>
          <xdr:rowOff>19050</xdr:rowOff>
        </xdr:to>
        <xdr:sp macro="" textlink="">
          <xdr:nvSpPr>
            <xdr:cNvPr id="345096" name="チェック 9" hidden="1">
              <a:extLst>
                <a:ext uri="{63B3BB69-23CF-44E3-9099-C40C66FF867C}">
                  <a14:compatExt spid="_x0000_s345096"/>
                </a:ext>
                <a:ext uri="{FF2B5EF4-FFF2-40B4-BE49-F238E27FC236}">
                  <a16:creationId xmlns:a16="http://schemas.microsoft.com/office/drawing/2014/main" id="{00000000-0008-0000-2C00-000008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0</xdr:rowOff>
        </xdr:from>
        <xdr:to>
          <xdr:col>6</xdr:col>
          <xdr:colOff>66675</xdr:colOff>
          <xdr:row>34</xdr:row>
          <xdr:rowOff>19050</xdr:rowOff>
        </xdr:to>
        <xdr:sp macro="" textlink="">
          <xdr:nvSpPr>
            <xdr:cNvPr id="345097" name="チェック 10" hidden="1">
              <a:extLst>
                <a:ext uri="{63B3BB69-23CF-44E3-9099-C40C66FF867C}">
                  <a14:compatExt spid="_x0000_s345097"/>
                </a:ext>
                <a:ext uri="{FF2B5EF4-FFF2-40B4-BE49-F238E27FC236}">
                  <a16:creationId xmlns:a16="http://schemas.microsoft.com/office/drawing/2014/main" id="{00000000-0008-0000-2C00-000009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0</xdr:rowOff>
        </xdr:from>
        <xdr:to>
          <xdr:col>6</xdr:col>
          <xdr:colOff>66675</xdr:colOff>
          <xdr:row>38</xdr:row>
          <xdr:rowOff>19050</xdr:rowOff>
        </xdr:to>
        <xdr:sp macro="" textlink="">
          <xdr:nvSpPr>
            <xdr:cNvPr id="345098" name="チェック 11" hidden="1">
              <a:extLst>
                <a:ext uri="{63B3BB69-23CF-44E3-9099-C40C66FF867C}">
                  <a14:compatExt spid="_x0000_s345098"/>
                </a:ext>
                <a:ext uri="{FF2B5EF4-FFF2-40B4-BE49-F238E27FC236}">
                  <a16:creationId xmlns:a16="http://schemas.microsoft.com/office/drawing/2014/main" id="{00000000-0008-0000-2C00-00000A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40</xdr:row>
          <xdr:rowOff>0</xdr:rowOff>
        </xdr:from>
        <xdr:to>
          <xdr:col>6</xdr:col>
          <xdr:colOff>66675</xdr:colOff>
          <xdr:row>41</xdr:row>
          <xdr:rowOff>19050</xdr:rowOff>
        </xdr:to>
        <xdr:sp macro="" textlink="">
          <xdr:nvSpPr>
            <xdr:cNvPr id="345099" name="チェック 12" hidden="1">
              <a:extLst>
                <a:ext uri="{63B3BB69-23CF-44E3-9099-C40C66FF867C}">
                  <a14:compatExt spid="_x0000_s345099"/>
                </a:ext>
                <a:ext uri="{FF2B5EF4-FFF2-40B4-BE49-F238E27FC236}">
                  <a16:creationId xmlns:a16="http://schemas.microsoft.com/office/drawing/2014/main" id="{00000000-0008-0000-2C00-00000B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43</xdr:row>
          <xdr:rowOff>0</xdr:rowOff>
        </xdr:from>
        <xdr:to>
          <xdr:col>6</xdr:col>
          <xdr:colOff>66675</xdr:colOff>
          <xdr:row>44</xdr:row>
          <xdr:rowOff>19050</xdr:rowOff>
        </xdr:to>
        <xdr:sp macro="" textlink="">
          <xdr:nvSpPr>
            <xdr:cNvPr id="345100" name="チェック 13" hidden="1">
              <a:extLst>
                <a:ext uri="{63B3BB69-23CF-44E3-9099-C40C66FF867C}">
                  <a14:compatExt spid="_x0000_s345100"/>
                </a:ext>
                <a:ext uri="{FF2B5EF4-FFF2-40B4-BE49-F238E27FC236}">
                  <a16:creationId xmlns:a16="http://schemas.microsoft.com/office/drawing/2014/main" id="{00000000-0008-0000-2C00-00000C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47</xdr:row>
          <xdr:rowOff>0</xdr:rowOff>
        </xdr:from>
        <xdr:to>
          <xdr:col>6</xdr:col>
          <xdr:colOff>66675</xdr:colOff>
          <xdr:row>48</xdr:row>
          <xdr:rowOff>19050</xdr:rowOff>
        </xdr:to>
        <xdr:sp macro="" textlink="">
          <xdr:nvSpPr>
            <xdr:cNvPr id="345101" name="チェック 14" hidden="1">
              <a:extLst>
                <a:ext uri="{63B3BB69-23CF-44E3-9099-C40C66FF867C}">
                  <a14:compatExt spid="_x0000_s345101"/>
                </a:ext>
                <a:ext uri="{FF2B5EF4-FFF2-40B4-BE49-F238E27FC236}">
                  <a16:creationId xmlns:a16="http://schemas.microsoft.com/office/drawing/2014/main" id="{00000000-0008-0000-2C00-00000D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48</xdr:row>
          <xdr:rowOff>0</xdr:rowOff>
        </xdr:from>
        <xdr:to>
          <xdr:col>6</xdr:col>
          <xdr:colOff>66675</xdr:colOff>
          <xdr:row>49</xdr:row>
          <xdr:rowOff>19050</xdr:rowOff>
        </xdr:to>
        <xdr:sp macro="" textlink="">
          <xdr:nvSpPr>
            <xdr:cNvPr id="345102" name="チェック 15" hidden="1">
              <a:extLst>
                <a:ext uri="{63B3BB69-23CF-44E3-9099-C40C66FF867C}">
                  <a14:compatExt spid="_x0000_s345102"/>
                </a:ext>
                <a:ext uri="{FF2B5EF4-FFF2-40B4-BE49-F238E27FC236}">
                  <a16:creationId xmlns:a16="http://schemas.microsoft.com/office/drawing/2014/main" id="{00000000-0008-0000-2C00-00000E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0</xdr:rowOff>
        </xdr:from>
        <xdr:to>
          <xdr:col>2</xdr:col>
          <xdr:colOff>66675</xdr:colOff>
          <xdr:row>49</xdr:row>
          <xdr:rowOff>19050</xdr:rowOff>
        </xdr:to>
        <xdr:sp macro="" textlink="">
          <xdr:nvSpPr>
            <xdr:cNvPr id="345103" name="チェック 16" hidden="1">
              <a:extLst>
                <a:ext uri="{63B3BB69-23CF-44E3-9099-C40C66FF867C}">
                  <a14:compatExt spid="_x0000_s345103"/>
                </a:ext>
                <a:ext uri="{FF2B5EF4-FFF2-40B4-BE49-F238E27FC236}">
                  <a16:creationId xmlns:a16="http://schemas.microsoft.com/office/drawing/2014/main" id="{00000000-0008-0000-2C00-00000F4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238125</xdr:colOff>
      <xdr:row>18</xdr:row>
      <xdr:rowOff>180975</xdr:rowOff>
    </xdr:from>
    <xdr:to>
      <xdr:col>14</xdr:col>
      <xdr:colOff>392430</xdr:colOff>
      <xdr:row>21</xdr:row>
      <xdr:rowOff>46355</xdr:rowOff>
    </xdr:to>
    <xdr:sp macro="" textlink="">
      <xdr:nvSpPr>
        <xdr:cNvPr id="2" name="テキスト ボックス 16">
          <a:hlinkClick xmlns:r="http://schemas.openxmlformats.org/officeDocument/2006/relationships" r:id="rId1"/>
          <a:extLst>
            <a:ext uri="{FF2B5EF4-FFF2-40B4-BE49-F238E27FC236}">
              <a16:creationId xmlns:a16="http://schemas.microsoft.com/office/drawing/2014/main" id="{00000000-0008-0000-2C00-000002000000}"/>
            </a:ext>
          </a:extLst>
        </xdr:cNvPr>
        <xdr:cNvSpPr/>
      </xdr:nvSpPr>
      <xdr:spPr>
        <a:xfrm>
          <a:off x="7019925" y="3804285"/>
          <a:ext cx="1525905" cy="43688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6.xml><?xml version="1.0" encoding="utf-8"?>
<xdr:wsDr xmlns:xdr="http://schemas.openxmlformats.org/drawingml/2006/spreadsheetDrawing" xmlns:a="http://schemas.openxmlformats.org/drawingml/2006/main">
  <xdr:twoCellAnchor>
    <xdr:from>
      <xdr:col>7</xdr:col>
      <xdr:colOff>203200</xdr:colOff>
      <xdr:row>12</xdr:row>
      <xdr:rowOff>107950</xdr:rowOff>
    </xdr:from>
    <xdr:to>
      <xdr:col>9</xdr:col>
      <xdr:colOff>137795</xdr:colOff>
      <xdr:row>14</xdr:row>
      <xdr:rowOff>110490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2D00-000002000000}"/>
            </a:ext>
          </a:extLst>
        </xdr:cNvPr>
        <xdr:cNvSpPr/>
      </xdr:nvSpPr>
      <xdr:spPr>
        <a:xfrm>
          <a:off x="7089775" y="3910330"/>
          <a:ext cx="1525270" cy="6362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7.xml><?xml version="1.0" encoding="utf-8"?>
<xdr:wsDr xmlns:xdr="http://schemas.openxmlformats.org/drawingml/2006/spreadsheetDrawing" xmlns:a="http://schemas.openxmlformats.org/drawingml/2006/main">
  <xdr:twoCellAnchor>
    <xdr:from>
      <xdr:col>6</xdr:col>
      <xdr:colOff>272415</xdr:colOff>
      <xdr:row>19</xdr:row>
      <xdr:rowOff>13335</xdr:rowOff>
    </xdr:from>
    <xdr:to>
      <xdr:col>8</xdr:col>
      <xdr:colOff>437515</xdr:colOff>
      <xdr:row>21</xdr:row>
      <xdr:rowOff>287020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2E00-000002000000}"/>
            </a:ext>
          </a:extLst>
        </xdr:cNvPr>
        <xdr:cNvSpPr/>
      </xdr:nvSpPr>
      <xdr:spPr>
        <a:xfrm>
          <a:off x="7054215" y="3451860"/>
          <a:ext cx="1536700" cy="62420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8.xml><?xml version="1.0" encoding="utf-8"?>
<xdr:wsDr xmlns:xdr="http://schemas.openxmlformats.org/drawingml/2006/spreadsheetDrawing" xmlns:a="http://schemas.openxmlformats.org/drawingml/2006/main">
  <xdr:twoCellAnchor>
    <xdr:from>
      <xdr:col>11</xdr:col>
      <xdr:colOff>369570</xdr:colOff>
      <xdr:row>19</xdr:row>
      <xdr:rowOff>33655</xdr:rowOff>
    </xdr:from>
    <xdr:to>
      <xdr:col>13</xdr:col>
      <xdr:colOff>124460</xdr:colOff>
      <xdr:row>21</xdr:row>
      <xdr:rowOff>112395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2F00-000002000000}"/>
            </a:ext>
          </a:extLst>
        </xdr:cNvPr>
        <xdr:cNvSpPr/>
      </xdr:nvSpPr>
      <xdr:spPr>
        <a:xfrm>
          <a:off x="7008495" y="4598670"/>
          <a:ext cx="1526540" cy="63881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r>
            <a:rPr kumimoji="1" lang="ja-JP" altLang="en-US" sz="1500" b="1" u="sng">
              <a:solidFill>
                <a:srgbClr val="0000FF"/>
              </a:solidFill>
            </a:rPr>
            <a:t>様式一覧</a:t>
          </a:r>
          <a:endParaRPr kumimoji="1" lang="en-US" altLang="ja-JP" sz="1500" b="1" u="sng">
            <a:solidFill>
              <a:srgbClr val="0000FF"/>
            </a:solidFill>
          </a:endParaRPr>
        </a:p>
        <a:p>
          <a:pPr algn="ct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9.xml><?xml version="1.0" encoding="utf-8"?>
<xdr:wsDr xmlns:xdr="http://schemas.openxmlformats.org/drawingml/2006/spreadsheetDrawing" xmlns:a="http://schemas.openxmlformats.org/drawingml/2006/main">
  <xdr:twoCellAnchor>
    <xdr:from>
      <xdr:col>12</xdr:col>
      <xdr:colOff>190500</xdr:colOff>
      <xdr:row>18</xdr:row>
      <xdr:rowOff>0</xdr:rowOff>
    </xdr:from>
    <xdr:to>
      <xdr:col>13</xdr:col>
      <xdr:colOff>831850</xdr:colOff>
      <xdr:row>20</xdr:row>
      <xdr:rowOff>83185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3000-000002000000}"/>
            </a:ext>
          </a:extLst>
        </xdr:cNvPr>
        <xdr:cNvSpPr/>
      </xdr:nvSpPr>
      <xdr:spPr>
        <a:xfrm>
          <a:off x="7277100" y="4309745"/>
          <a:ext cx="1527175" cy="64325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9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126</xdr:col>
          <xdr:colOff>28575</xdr:colOff>
          <xdr:row>14</xdr:row>
          <xdr:rowOff>28575</xdr:rowOff>
        </xdr:from>
        <xdr:to>
          <xdr:col>129</xdr:col>
          <xdr:colOff>19050</xdr:colOff>
          <xdr:row>15</xdr:row>
          <xdr:rowOff>0</xdr:rowOff>
        </xdr:to>
        <xdr:sp macro="" textlink="">
          <xdr:nvSpPr>
            <xdr:cNvPr id="124931" name="チェック 1027" hidden="1">
              <a:extLst>
                <a:ext uri="{63B3BB69-23CF-44E3-9099-C40C66FF867C}">
                  <a14:compatExt spid="_x0000_s124931"/>
                </a:ext>
                <a:ext uri="{FF2B5EF4-FFF2-40B4-BE49-F238E27FC236}">
                  <a16:creationId xmlns:a16="http://schemas.microsoft.com/office/drawing/2014/main" id="{00000000-0008-0000-0400-000003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xdr:col>
          <xdr:colOff>9525</xdr:colOff>
          <xdr:row>14</xdr:row>
          <xdr:rowOff>28575</xdr:rowOff>
        </xdr:from>
        <xdr:to>
          <xdr:col>124</xdr:col>
          <xdr:colOff>9525</xdr:colOff>
          <xdr:row>15</xdr:row>
          <xdr:rowOff>0</xdr:rowOff>
        </xdr:to>
        <xdr:sp macro="" textlink="">
          <xdr:nvSpPr>
            <xdr:cNvPr id="124932" name="チェック 1028" hidden="1">
              <a:extLst>
                <a:ext uri="{63B3BB69-23CF-44E3-9099-C40C66FF867C}">
                  <a14:compatExt spid="_x0000_s124932"/>
                </a:ext>
                <a:ext uri="{FF2B5EF4-FFF2-40B4-BE49-F238E27FC236}">
                  <a16:creationId xmlns:a16="http://schemas.microsoft.com/office/drawing/2014/main" id="{00000000-0008-0000-0400-000004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176</xdr:col>
      <xdr:colOff>132080</xdr:colOff>
      <xdr:row>5</xdr:row>
      <xdr:rowOff>95250</xdr:rowOff>
    </xdr:from>
    <xdr:to>
      <xdr:col>193</xdr:col>
      <xdr:colOff>140970</xdr:colOff>
      <xdr:row>10</xdr:row>
      <xdr:rowOff>27940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20344130" y="952500"/>
          <a:ext cx="2761615" cy="1028065"/>
        </a:xfrm>
        <a:prstGeom prst="roundRect">
          <a:avLst/>
        </a:prstGeom>
        <a:ln w="381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b="1" u="sng">
              <a:solidFill>
                <a:srgbClr val="0000FF"/>
              </a:solidFill>
            </a:rPr>
            <a:t>様式一覧</a:t>
          </a:r>
        </a:p>
        <a:p>
          <a:pPr algn="ctr"/>
          <a:r>
            <a:rPr kumimoji="1" lang="ja-JP" altLang="en-US" sz="2400" b="1" u="sng">
              <a:solidFill>
                <a:srgbClr val="0000FF"/>
              </a:solidFill>
            </a:rPr>
            <a:t>入力シートへ</a:t>
          </a:r>
          <a:endParaRPr kumimoji="1" lang="en-US" altLang="ja-JP" sz="2400" b="1" u="sng">
            <a:solidFill>
              <a:srgbClr val="0000FF"/>
            </a:solidFill>
          </a:endParaRPr>
        </a:p>
      </xdr:txBody>
    </xdr:sp>
    <xdr:clientData fPrintsWithSheet="0"/>
  </xdr:twoCellAnchor>
  <xdr:twoCellAnchor>
    <xdr:from>
      <xdr:col>179</xdr:col>
      <xdr:colOff>24130</xdr:colOff>
      <xdr:row>12</xdr:row>
      <xdr:rowOff>213995</xdr:rowOff>
    </xdr:from>
    <xdr:to>
      <xdr:col>201</xdr:col>
      <xdr:colOff>119380</xdr:colOff>
      <xdr:row>24</xdr:row>
      <xdr:rowOff>142240</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20721955" y="2623820"/>
          <a:ext cx="3657600" cy="2328545"/>
        </a:xfrm>
        <a:prstGeom prst="wedgeRoundRectCallout">
          <a:avLst>
            <a:gd name="adj1" fmla="val -60686"/>
            <a:gd name="adj2" fmla="val -3185"/>
            <a:gd name="adj3" fmla="val 16667"/>
          </a:avLst>
        </a:prstGeom>
        <a:solidFill>
          <a:srgbClr val="FFFFCC"/>
        </a:solidFill>
        <a:ln w="25400" algn="ctr">
          <a:solidFill>
            <a:schemeClr val="tx1"/>
          </a:solidFill>
          <a:round/>
          <a:headEnd/>
          <a:tailEnd/>
        </a:ln>
      </xdr:spPr>
      <xdr:txBody>
        <a:bodyPr vertOverflow="clip" horzOverflow="clip" rtlCol="0" anchor="t"/>
        <a:lstStyle/>
        <a:p>
          <a:pPr algn="l">
            <a:lnSpc>
              <a:spcPts val="4800"/>
            </a:lnSpc>
          </a:pPr>
          <a:r>
            <a:rPr kumimoji="1" lang="ja-JP" altLang="en-US" sz="4000" b="1"/>
            <a:t>工期変更時や</a:t>
          </a:r>
          <a:endParaRPr kumimoji="1" lang="en-US" altLang="ja-JP" sz="4000" b="1"/>
        </a:p>
        <a:p>
          <a:pPr algn="l">
            <a:lnSpc>
              <a:spcPts val="4800"/>
            </a:lnSpc>
          </a:pPr>
          <a:r>
            <a:rPr kumimoji="1" lang="ja-JP" altLang="en-US" sz="4000" b="1"/>
            <a:t>変更契約時は</a:t>
          </a:r>
          <a:endParaRPr kumimoji="1" lang="en-US" altLang="ja-JP" sz="4000" b="1"/>
        </a:p>
        <a:p>
          <a:pPr algn="l">
            <a:lnSpc>
              <a:spcPts val="4700"/>
            </a:lnSpc>
          </a:pPr>
          <a:r>
            <a:rPr kumimoji="1" lang="ja-JP" altLang="en-US" sz="4000" b="1"/>
            <a:t>提出不要</a:t>
          </a:r>
        </a:p>
      </xdr:txBody>
    </xdr:sp>
    <xdr:clientData fPrintsWithSheet="0"/>
  </xdr:twoCellAnchor>
</xdr:wsDr>
</file>

<file path=xl/drawings/drawing50.xml><?xml version="1.0" encoding="utf-8"?>
<xdr:wsDr xmlns:xdr="http://schemas.openxmlformats.org/drawingml/2006/spreadsheetDrawing" xmlns:a="http://schemas.openxmlformats.org/drawingml/2006/main">
  <xdr:twoCellAnchor>
    <xdr:from>
      <xdr:col>9</xdr:col>
      <xdr:colOff>0</xdr:colOff>
      <xdr:row>12</xdr:row>
      <xdr:rowOff>0</xdr:rowOff>
    </xdr:from>
    <xdr:to>
      <xdr:col>10</xdr:col>
      <xdr:colOff>415925</xdr:colOff>
      <xdr:row>13</xdr:row>
      <xdr:rowOff>122555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3100-000002000000}"/>
            </a:ext>
          </a:extLst>
        </xdr:cNvPr>
        <xdr:cNvSpPr/>
      </xdr:nvSpPr>
      <xdr:spPr>
        <a:xfrm>
          <a:off x="6734175" y="4009390"/>
          <a:ext cx="1530350" cy="62992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51.xml><?xml version="1.0" encoding="utf-8"?>
<xdr:wsDr xmlns:xdr="http://schemas.openxmlformats.org/drawingml/2006/spreadsheetDrawing" xmlns:a="http://schemas.openxmlformats.org/drawingml/2006/main">
  <xdr:twoCellAnchor>
    <xdr:from>
      <xdr:col>9</xdr:col>
      <xdr:colOff>0</xdr:colOff>
      <xdr:row>13</xdr:row>
      <xdr:rowOff>0</xdr:rowOff>
    </xdr:from>
    <xdr:to>
      <xdr:col>10</xdr:col>
      <xdr:colOff>410845</xdr:colOff>
      <xdr:row>14</xdr:row>
      <xdr:rowOff>192405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3200-000002000000}"/>
            </a:ext>
          </a:extLst>
        </xdr:cNvPr>
        <xdr:cNvSpPr/>
      </xdr:nvSpPr>
      <xdr:spPr>
        <a:xfrm>
          <a:off x="6734175" y="4735830"/>
          <a:ext cx="1525270" cy="63817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9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25</xdr:col>
      <xdr:colOff>161925</xdr:colOff>
      <xdr:row>14</xdr:row>
      <xdr:rowOff>190500</xdr:rowOff>
    </xdr:from>
    <xdr:to>
      <xdr:col>31</xdr:col>
      <xdr:colOff>30480</xdr:colOff>
      <xdr:row>18</xdr:row>
      <xdr:rowOff>17780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048500" y="3423285"/>
          <a:ext cx="1525905" cy="62738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28575</xdr:colOff>
          <xdr:row>14</xdr:row>
          <xdr:rowOff>28575</xdr:rowOff>
        </xdr:from>
        <xdr:to>
          <xdr:col>1</xdr:col>
          <xdr:colOff>9525</xdr:colOff>
          <xdr:row>15</xdr:row>
          <xdr:rowOff>28575</xdr:rowOff>
        </xdr:to>
        <xdr:sp macro="" textlink="">
          <xdr:nvSpPr>
            <xdr:cNvPr id="157697" name="チェック 1" hidden="1">
              <a:extLst>
                <a:ext uri="{63B3BB69-23CF-44E3-9099-C40C66FF867C}">
                  <a14:compatExt spid="_x0000_s157697"/>
                </a:ext>
                <a:ext uri="{FF2B5EF4-FFF2-40B4-BE49-F238E27FC236}">
                  <a16:creationId xmlns:a16="http://schemas.microsoft.com/office/drawing/2014/main" id="{00000000-0008-0000-0500-000001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xdr:row>
          <xdr:rowOff>28575</xdr:rowOff>
        </xdr:from>
        <xdr:to>
          <xdr:col>1</xdr:col>
          <xdr:colOff>9525</xdr:colOff>
          <xdr:row>16</xdr:row>
          <xdr:rowOff>28575</xdr:rowOff>
        </xdr:to>
        <xdr:sp macro="" textlink="">
          <xdr:nvSpPr>
            <xdr:cNvPr id="157698" name="チェック 2" hidden="1">
              <a:extLst>
                <a:ext uri="{63B3BB69-23CF-44E3-9099-C40C66FF867C}">
                  <a14:compatExt spid="_x0000_s157698"/>
                </a:ext>
                <a:ext uri="{FF2B5EF4-FFF2-40B4-BE49-F238E27FC236}">
                  <a16:creationId xmlns:a16="http://schemas.microsoft.com/office/drawing/2014/main" id="{00000000-0008-0000-0500-000002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16</xdr:row>
          <xdr:rowOff>28575</xdr:rowOff>
        </xdr:from>
        <xdr:to>
          <xdr:col>1</xdr:col>
          <xdr:colOff>9525</xdr:colOff>
          <xdr:row>17</xdr:row>
          <xdr:rowOff>28575</xdr:rowOff>
        </xdr:to>
        <xdr:sp macro="" textlink="">
          <xdr:nvSpPr>
            <xdr:cNvPr id="157699" name="チェック 3" hidden="1">
              <a:extLst>
                <a:ext uri="{63B3BB69-23CF-44E3-9099-C40C66FF867C}">
                  <a14:compatExt spid="_x0000_s157699"/>
                </a:ext>
                <a:ext uri="{FF2B5EF4-FFF2-40B4-BE49-F238E27FC236}">
                  <a16:creationId xmlns:a16="http://schemas.microsoft.com/office/drawing/2014/main" id="{00000000-0008-0000-0500-000003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17</xdr:row>
          <xdr:rowOff>28575</xdr:rowOff>
        </xdr:from>
        <xdr:to>
          <xdr:col>1</xdr:col>
          <xdr:colOff>9525</xdr:colOff>
          <xdr:row>18</xdr:row>
          <xdr:rowOff>28575</xdr:rowOff>
        </xdr:to>
        <xdr:sp macro="" textlink="">
          <xdr:nvSpPr>
            <xdr:cNvPr id="157700" name="チェック 4" hidden="1">
              <a:extLst>
                <a:ext uri="{63B3BB69-23CF-44E3-9099-C40C66FF867C}">
                  <a14:compatExt spid="_x0000_s157700"/>
                </a:ext>
                <a:ext uri="{FF2B5EF4-FFF2-40B4-BE49-F238E27FC236}">
                  <a16:creationId xmlns:a16="http://schemas.microsoft.com/office/drawing/2014/main" id="{00000000-0008-0000-0500-000004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28575</xdr:rowOff>
        </xdr:from>
        <xdr:to>
          <xdr:col>1</xdr:col>
          <xdr:colOff>9525</xdr:colOff>
          <xdr:row>21</xdr:row>
          <xdr:rowOff>38100</xdr:rowOff>
        </xdr:to>
        <xdr:sp macro="" textlink="">
          <xdr:nvSpPr>
            <xdr:cNvPr id="157701" name="チェック 5" hidden="1">
              <a:extLst>
                <a:ext uri="{63B3BB69-23CF-44E3-9099-C40C66FF867C}">
                  <a14:compatExt spid="_x0000_s157701"/>
                </a:ext>
                <a:ext uri="{FF2B5EF4-FFF2-40B4-BE49-F238E27FC236}">
                  <a16:creationId xmlns:a16="http://schemas.microsoft.com/office/drawing/2014/main" id="{00000000-0008-0000-0500-000005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28575</xdr:rowOff>
        </xdr:from>
        <xdr:to>
          <xdr:col>1</xdr:col>
          <xdr:colOff>9525</xdr:colOff>
          <xdr:row>24</xdr:row>
          <xdr:rowOff>38100</xdr:rowOff>
        </xdr:to>
        <xdr:sp macro="" textlink="">
          <xdr:nvSpPr>
            <xdr:cNvPr id="157702" name="チェック 6" hidden="1">
              <a:extLst>
                <a:ext uri="{63B3BB69-23CF-44E3-9099-C40C66FF867C}">
                  <a14:compatExt spid="_x0000_s157702"/>
                </a:ext>
                <a:ext uri="{FF2B5EF4-FFF2-40B4-BE49-F238E27FC236}">
                  <a16:creationId xmlns:a16="http://schemas.microsoft.com/office/drawing/2014/main" id="{00000000-0008-0000-0500-000006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xdr:row>
          <xdr:rowOff>28575</xdr:rowOff>
        </xdr:from>
        <xdr:to>
          <xdr:col>1</xdr:col>
          <xdr:colOff>9525</xdr:colOff>
          <xdr:row>27</xdr:row>
          <xdr:rowOff>38100</xdr:rowOff>
        </xdr:to>
        <xdr:sp macro="" textlink="">
          <xdr:nvSpPr>
            <xdr:cNvPr id="157703" name="チェック 7" hidden="1">
              <a:extLst>
                <a:ext uri="{63B3BB69-23CF-44E3-9099-C40C66FF867C}">
                  <a14:compatExt spid="_x0000_s157703"/>
                </a:ext>
                <a:ext uri="{FF2B5EF4-FFF2-40B4-BE49-F238E27FC236}">
                  <a16:creationId xmlns:a16="http://schemas.microsoft.com/office/drawing/2014/main" id="{00000000-0008-0000-0500-000007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29</xdr:row>
          <xdr:rowOff>28575</xdr:rowOff>
        </xdr:from>
        <xdr:to>
          <xdr:col>1</xdr:col>
          <xdr:colOff>9525</xdr:colOff>
          <xdr:row>30</xdr:row>
          <xdr:rowOff>38100</xdr:rowOff>
        </xdr:to>
        <xdr:sp macro="" textlink="">
          <xdr:nvSpPr>
            <xdr:cNvPr id="157704" name="チェック 8" hidden="1">
              <a:extLst>
                <a:ext uri="{63B3BB69-23CF-44E3-9099-C40C66FF867C}">
                  <a14:compatExt spid="_x0000_s157704"/>
                </a:ext>
                <a:ext uri="{FF2B5EF4-FFF2-40B4-BE49-F238E27FC236}">
                  <a16:creationId xmlns:a16="http://schemas.microsoft.com/office/drawing/2014/main" id="{00000000-0008-0000-0500-000008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90021</xdr:colOff>
      <xdr:row>27</xdr:row>
      <xdr:rowOff>94690</xdr:rowOff>
    </xdr:from>
    <xdr:to>
      <xdr:col>6</xdr:col>
      <xdr:colOff>65930</xdr:colOff>
      <xdr:row>29</xdr:row>
      <xdr:rowOff>180409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0021" y="10457890"/>
          <a:ext cx="8415059" cy="101916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175372</xdr:colOff>
      <xdr:row>0</xdr:row>
      <xdr:rowOff>51361</xdr:rowOff>
    </xdr:from>
    <xdr:to>
      <xdr:col>5</xdr:col>
      <xdr:colOff>816930</xdr:colOff>
      <xdr:row>2</xdr:row>
      <xdr:rowOff>168340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090397" y="51361"/>
          <a:ext cx="1765508" cy="497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Ｐゴシック" panose="020B0600070205080204" pitchFamily="50" charset="-128"/>
              <a:ea typeface="ＭＳ Ｐゴシック" panose="020B0600070205080204" pitchFamily="50" charset="-128"/>
            </a:rPr>
            <a:t>（参考様式）</a:t>
          </a:r>
        </a:p>
      </xdr:txBody>
    </xdr:sp>
    <xdr:clientData/>
  </xdr:twoCellAnchor>
  <xdr:twoCellAnchor>
    <xdr:from>
      <xdr:col>9</xdr:col>
      <xdr:colOff>0</xdr:colOff>
      <xdr:row>12</xdr:row>
      <xdr:rowOff>0</xdr:rowOff>
    </xdr:from>
    <xdr:to>
      <xdr:col>11</xdr:col>
      <xdr:colOff>167677</xdr:colOff>
      <xdr:row>13</xdr:row>
      <xdr:rowOff>323477</xdr:rowOff>
    </xdr:to>
    <xdr:sp macro="" textlink="">
      <xdr:nvSpPr>
        <xdr:cNvPr id="4" name="テキスト ボックス 1">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9995647" y="3910853"/>
          <a:ext cx="1534795" cy="749300"/>
        </a:xfrm>
        <a:prstGeom prst="roundRect">
          <a:avLst/>
        </a:prstGeom>
        <a:solidFill>
          <a:sysClr val="window" lastClr="FFFFFF"/>
        </a:solidFill>
        <a:ln w="12700" cap="flat" cmpd="sng" algn="ctr">
          <a:solidFill>
            <a:srgbClr val="0000FF"/>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1" i="0" u="sng" strike="noStrike" kern="0" cap="none" spc="0" normalizeH="0" baseline="0" noProof="0">
              <a:ln>
                <a:noFill/>
              </a:ln>
              <a:solidFill>
                <a:srgbClr val="0000FF"/>
              </a:solidFill>
              <a:effectLst/>
              <a:uLnTx/>
              <a:uFillTx/>
              <a:latin typeface="Calibri"/>
              <a:ea typeface="ＭＳ Ｐゴシック" panose="020B0600070205080204" pitchFamily="50" charset="-128"/>
              <a:cs typeface="+mn-cs"/>
            </a:rPr>
            <a:t>様式一覧</a:t>
          </a:r>
        </a:p>
        <a:p>
          <a:pPr marL="0" marR="0" lvl="0" indent="0" algn="ctr" defTabSz="914400" eaLnBrk="1" fontAlgn="auto" latinLnBrk="0" hangingPunct="1">
            <a:lnSpc>
              <a:spcPts val="1800"/>
            </a:lnSpc>
            <a:spcBef>
              <a:spcPts val="0"/>
            </a:spcBef>
            <a:spcAft>
              <a:spcPts val="0"/>
            </a:spcAft>
            <a:buClrTx/>
            <a:buSzTx/>
            <a:buFontTx/>
            <a:buNone/>
            <a:tabLst/>
            <a:defRPr/>
          </a:pPr>
          <a:r>
            <a:rPr kumimoji="1" lang="ja-JP" altLang="en-US" sz="1500" b="1" i="0" u="sng" strike="noStrike" kern="0" cap="none" spc="0" normalizeH="0" baseline="0" noProof="0">
              <a:ln>
                <a:noFill/>
              </a:ln>
              <a:solidFill>
                <a:srgbClr val="0000FF"/>
              </a:solidFill>
              <a:effectLst/>
              <a:uLnTx/>
              <a:uFillTx/>
              <a:latin typeface="Calibri"/>
              <a:ea typeface="ＭＳ Ｐゴシック" panose="020B0600070205080204" pitchFamily="50" charset="-128"/>
              <a:cs typeface="+mn-cs"/>
            </a:rPr>
            <a:t>入力シートへ</a:t>
          </a:r>
          <a:endParaRPr kumimoji="1" lang="en-US" altLang="ja-JP" sz="1500" b="1" i="0" u="sng" strike="noStrike" kern="0" cap="none" spc="0" normalizeH="0" baseline="0" noProof="0">
            <a:ln>
              <a:noFill/>
            </a:ln>
            <a:solidFill>
              <a:srgbClr val="0000FF"/>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9</xdr:col>
      <xdr:colOff>229870</xdr:colOff>
      <xdr:row>11</xdr:row>
      <xdr:rowOff>87630</xdr:rowOff>
    </xdr:from>
    <xdr:to>
      <xdr:col>11</xdr:col>
      <xdr:colOff>393065</xdr:colOff>
      <xdr:row>13</xdr:row>
      <xdr:rowOff>379730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983095" y="3297555"/>
          <a:ext cx="1534795" cy="74930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9</xdr:col>
      <xdr:colOff>247015</xdr:colOff>
      <xdr:row>10</xdr:row>
      <xdr:rowOff>224155</xdr:rowOff>
    </xdr:from>
    <xdr:to>
      <xdr:col>11</xdr:col>
      <xdr:colOff>409575</xdr:colOff>
      <xdr:row>13</xdr:row>
      <xdr:rowOff>132715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7276465" y="3053080"/>
          <a:ext cx="1534160" cy="74676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知書"/>
      <sheetName val="業者一覧"/>
      <sheetName val="担当者"/>
    </sheetNames>
    <sheetDataSet>
      <sheetData sheetId="0" refreshError="1"/>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25400" algn="ctr">
          <a:solidFill>
            <a:schemeClr val="tx1"/>
          </a:solidFill>
          <a:round/>
          <a:headEnd/>
          <a:tailEnd/>
        </a:ln>
      </a:spPr>
      <a:bodyPr vertOverflow="clip" horzOverflow="overflow" rtlCol="0" anchor="ctr"/>
      <a:lstStyle>
        <a:defPPr algn="ctr">
          <a:defRPr kumimoji="1" sz="1100"/>
        </a:defPPr>
      </a:lstStyle>
    </a:spDef>
    <a:lnDef>
      <a:spPr>
        <a:xfrm>
          <a:off x="0" y="0"/>
          <a:ext cx="0" cy="0"/>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7.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5.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6.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omments" Target="../comments7.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11.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26.xml"/><Relationship Id="rId1" Type="http://schemas.openxmlformats.org/officeDocument/2006/relationships/printerSettings" Target="../printerSettings/printerSettings26.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mlit.go.jp/sogoseisaku/region/recycle/d03project/d0306/page_03060101credas1top.ht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4.xml"/><Relationship Id="rId1" Type="http://schemas.openxmlformats.org/officeDocument/2006/relationships/printerSettings" Target="../printerSettings/printerSettings34.bin"/><Relationship Id="rId4" Type="http://schemas.openxmlformats.org/officeDocument/2006/relationships/comments" Target="../comments8.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5.xml"/><Relationship Id="rId1" Type="http://schemas.openxmlformats.org/officeDocument/2006/relationships/printerSettings" Target="../printerSettings/printerSettings35.bin"/><Relationship Id="rId4" Type="http://schemas.openxmlformats.org/officeDocument/2006/relationships/comments" Target="../comments9.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37.xml"/><Relationship Id="rId1" Type="http://schemas.openxmlformats.org/officeDocument/2006/relationships/printerSettings" Target="../printerSettings/printerSettings37.bin"/><Relationship Id="rId4" Type="http://schemas.openxmlformats.org/officeDocument/2006/relationships/comments" Target="../comments10.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9.xml"/><Relationship Id="rId1" Type="http://schemas.openxmlformats.org/officeDocument/2006/relationships/printerSettings" Target="../printerSettings/printerSettings39.bin"/><Relationship Id="rId4" Type="http://schemas.openxmlformats.org/officeDocument/2006/relationships/comments" Target="../comments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40.xml"/><Relationship Id="rId1" Type="http://schemas.openxmlformats.org/officeDocument/2006/relationships/printerSettings" Target="../printerSettings/printerSettings40.bin"/><Relationship Id="rId4" Type="http://schemas.openxmlformats.org/officeDocument/2006/relationships/comments" Target="../comments12.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41.xml"/><Relationship Id="rId1" Type="http://schemas.openxmlformats.org/officeDocument/2006/relationships/printerSettings" Target="../printerSettings/printerSettings41.bin"/><Relationship Id="rId4" Type="http://schemas.openxmlformats.org/officeDocument/2006/relationships/comments" Target="../comments13.xm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18.v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44.xml"/><Relationship Id="rId16" Type="http://schemas.openxmlformats.org/officeDocument/2006/relationships/ctrlProp" Target="../ctrlProps/ctrlProp43.xml"/><Relationship Id="rId1" Type="http://schemas.openxmlformats.org/officeDocument/2006/relationships/printerSettings" Target="../printerSettings/printerSettings44.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45.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18" Type="http://schemas.openxmlformats.org/officeDocument/2006/relationships/ctrlProp" Target="../ctrlProps/ctrlProp60.xml"/><Relationship Id="rId3" Type="http://schemas.openxmlformats.org/officeDocument/2006/relationships/vmlDrawing" Target="../drawings/vmlDrawing19.v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 Type="http://schemas.openxmlformats.org/officeDocument/2006/relationships/drawing" Target="../drawings/drawing45.xml"/><Relationship Id="rId16" Type="http://schemas.openxmlformats.org/officeDocument/2006/relationships/ctrlProp" Target="../ctrlProps/ctrlProp58.xml"/><Relationship Id="rId1" Type="http://schemas.openxmlformats.org/officeDocument/2006/relationships/printerSettings" Target="../printerSettings/printerSettings45.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5" Type="http://schemas.openxmlformats.org/officeDocument/2006/relationships/ctrlProp" Target="../ctrlProps/ctrlProp5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4.vml"/><Relationship Id="rId7" Type="http://schemas.openxmlformats.org/officeDocument/2006/relationships/ctrlProp" Target="../ctrlProps/ctrlProp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96"/>
  <sheetViews>
    <sheetView view="pageBreakPreview" zoomScale="55" zoomScaleNormal="50" zoomScaleSheetLayoutView="55" workbookViewId="0">
      <pane ySplit="2" topLeftCell="A10" activePane="bottomLeft" state="frozen"/>
      <selection pane="bottomLeft" activeCell="D40" sqref="D40"/>
    </sheetView>
  </sheetViews>
  <sheetFormatPr defaultRowHeight="18.75"/>
  <cols>
    <col min="1" max="1" width="3.25" style="1" customWidth="1"/>
    <col min="2" max="2" width="4.125" style="2" customWidth="1"/>
    <col min="3" max="3" width="57.125" style="3" customWidth="1"/>
    <col min="4" max="4" width="11.375" style="4" customWidth="1"/>
    <col min="5" max="5" width="9.375" style="2" customWidth="1"/>
    <col min="6" max="6" width="12.25" style="2" customWidth="1"/>
    <col min="7" max="7" width="26.5" style="5" customWidth="1"/>
    <col min="8" max="8" width="23.25" style="3" customWidth="1"/>
    <col min="9" max="9" width="10.875" style="6" customWidth="1"/>
    <col min="10" max="10" width="9.625" style="6" customWidth="1"/>
    <col min="11" max="11" width="10.25" style="6" customWidth="1"/>
    <col min="12" max="12" width="68.25" style="7" customWidth="1"/>
    <col min="13" max="13" width="10.875" style="8" customWidth="1"/>
    <col min="14" max="14" width="10.875" style="3" customWidth="1"/>
    <col min="15" max="15" width="22.125" style="3" customWidth="1"/>
    <col min="16" max="16" width="31.875" style="3" customWidth="1"/>
    <col min="17" max="17" width="69.125" style="3" customWidth="1"/>
    <col min="18" max="19" width="9" style="3" customWidth="1"/>
    <col min="20" max="20" width="14" style="3" customWidth="1"/>
    <col min="21" max="21" width="64.125" style="3" customWidth="1"/>
    <col min="22" max="22" width="33.125" style="3" customWidth="1"/>
    <col min="23" max="23" width="9" style="3" customWidth="1"/>
    <col min="24" max="16384" width="9" style="3"/>
  </cols>
  <sheetData>
    <row r="1" spans="1:16" ht="55.5" customHeight="1">
      <c r="A1" s="10"/>
      <c r="B1" s="1259" t="s">
        <v>1421</v>
      </c>
      <c r="C1" s="1260"/>
      <c r="D1" s="1260"/>
      <c r="E1" s="1260"/>
      <c r="F1" s="1260"/>
      <c r="G1" s="1260"/>
      <c r="H1" s="1260"/>
      <c r="I1" s="1260"/>
      <c r="J1" s="1260"/>
      <c r="K1" s="1260"/>
      <c r="L1" s="1260"/>
      <c r="M1" s="1261" t="s">
        <v>1733</v>
      </c>
      <c r="N1" s="1261"/>
      <c r="O1" s="1261"/>
      <c r="P1" s="204"/>
    </row>
    <row r="2" spans="1:16" s="9" customFormat="1" ht="100.5" customHeight="1">
      <c r="A2" s="10"/>
      <c r="B2" s="12" t="s">
        <v>975</v>
      </c>
      <c r="C2" s="12" t="s">
        <v>976</v>
      </c>
      <c r="D2" s="43" t="s">
        <v>330</v>
      </c>
      <c r="E2" s="49" t="s">
        <v>99</v>
      </c>
      <c r="F2" s="67" t="s">
        <v>1357</v>
      </c>
      <c r="G2" s="49" t="s">
        <v>977</v>
      </c>
      <c r="H2" s="49" t="s">
        <v>942</v>
      </c>
      <c r="I2" s="49" t="s">
        <v>978</v>
      </c>
      <c r="J2" s="49" t="s">
        <v>843</v>
      </c>
      <c r="K2" s="49" t="s">
        <v>454</v>
      </c>
      <c r="L2" s="127" t="s">
        <v>980</v>
      </c>
      <c r="M2" s="1262" t="s">
        <v>1237</v>
      </c>
      <c r="N2" s="1263"/>
      <c r="O2" s="1264"/>
    </row>
    <row r="3" spans="1:16" s="9" customFormat="1" ht="33" customHeight="1">
      <c r="A3" s="10"/>
      <c r="B3" s="13"/>
      <c r="C3" s="18"/>
      <c r="D3" s="44"/>
      <c r="E3" s="50"/>
      <c r="F3" s="50"/>
      <c r="G3" s="50"/>
      <c r="H3" s="81"/>
      <c r="I3" s="50"/>
      <c r="J3" s="50"/>
      <c r="K3" s="50"/>
      <c r="L3" s="59"/>
      <c r="M3" s="1244" t="s">
        <v>1239</v>
      </c>
      <c r="N3" s="1240" t="s">
        <v>427</v>
      </c>
      <c r="O3" s="1232" t="s">
        <v>720</v>
      </c>
    </row>
    <row r="4" spans="1:16" s="9" customFormat="1" ht="33" customHeight="1">
      <c r="A4" s="10"/>
      <c r="B4" s="14"/>
      <c r="C4" s="19"/>
      <c r="D4" s="45"/>
      <c r="E4" s="56"/>
      <c r="F4" s="56"/>
      <c r="G4" s="56"/>
      <c r="H4" s="82"/>
      <c r="I4" s="56"/>
      <c r="J4" s="56"/>
      <c r="K4" s="56"/>
      <c r="L4" s="128"/>
      <c r="M4" s="1245"/>
      <c r="N4" s="1246"/>
      <c r="O4" s="1233"/>
    </row>
    <row r="5" spans="1:16" s="8" customFormat="1" ht="40.5" customHeight="1">
      <c r="A5" s="11">
        <v>1</v>
      </c>
      <c r="B5" s="1222" t="s">
        <v>952</v>
      </c>
      <c r="C5" s="20" t="s">
        <v>887</v>
      </c>
      <c r="D5" s="46" t="s">
        <v>314</v>
      </c>
      <c r="E5" s="46" t="s">
        <v>981</v>
      </c>
      <c r="F5" s="46" t="s">
        <v>982</v>
      </c>
      <c r="G5" s="72" t="s">
        <v>983</v>
      </c>
      <c r="H5" s="83" t="s">
        <v>984</v>
      </c>
      <c r="I5" s="65" t="s">
        <v>985</v>
      </c>
      <c r="J5" s="106" t="s">
        <v>84</v>
      </c>
      <c r="K5" s="106"/>
      <c r="L5" s="129" t="s">
        <v>1347</v>
      </c>
      <c r="M5" s="157" t="s">
        <v>729</v>
      </c>
      <c r="N5" s="173"/>
      <c r="O5" s="189"/>
    </row>
    <row r="6" spans="1:16" s="8" customFormat="1" ht="40.5" customHeight="1">
      <c r="A6" s="11">
        <f>+A5+1</f>
        <v>2</v>
      </c>
      <c r="B6" s="1224"/>
      <c r="C6" s="21" t="s">
        <v>374</v>
      </c>
      <c r="D6" s="47" t="s">
        <v>30</v>
      </c>
      <c r="E6" s="53" t="s">
        <v>981</v>
      </c>
      <c r="F6" s="53" t="s">
        <v>986</v>
      </c>
      <c r="G6" s="73" t="s">
        <v>518</v>
      </c>
      <c r="H6" s="84" t="s">
        <v>1241</v>
      </c>
      <c r="I6" s="64" t="s">
        <v>985</v>
      </c>
      <c r="J6" s="114" t="s">
        <v>1730</v>
      </c>
      <c r="K6" s="120"/>
      <c r="L6" s="130" t="s">
        <v>987</v>
      </c>
      <c r="M6" s="158" t="s">
        <v>30</v>
      </c>
      <c r="N6" s="174"/>
      <c r="O6" s="190" t="s">
        <v>1069</v>
      </c>
    </row>
    <row r="7" spans="1:16" s="8" customFormat="1" ht="98.25" customHeight="1">
      <c r="A7" s="11">
        <f>+A6+1</f>
        <v>3</v>
      </c>
      <c r="B7" s="1224"/>
      <c r="C7" s="21" t="s">
        <v>859</v>
      </c>
      <c r="D7" s="47" t="s">
        <v>30</v>
      </c>
      <c r="E7" s="50" t="s">
        <v>981</v>
      </c>
      <c r="F7" s="50" t="s">
        <v>904</v>
      </c>
      <c r="G7" s="74" t="s">
        <v>518</v>
      </c>
      <c r="H7" s="85" t="s">
        <v>1242</v>
      </c>
      <c r="I7" s="58" t="s">
        <v>985</v>
      </c>
      <c r="J7" s="114" t="s">
        <v>1730</v>
      </c>
      <c r="K7" s="120"/>
      <c r="L7" s="897" t="s">
        <v>1409</v>
      </c>
      <c r="M7" s="158" t="s">
        <v>30</v>
      </c>
      <c r="N7" s="174"/>
      <c r="O7" s="190" t="s">
        <v>1069</v>
      </c>
    </row>
    <row r="8" spans="1:16" s="8" customFormat="1" ht="37.5">
      <c r="A8" s="11"/>
      <c r="B8" s="1224"/>
      <c r="C8" s="898" t="s">
        <v>1405</v>
      </c>
      <c r="D8" s="1127" t="s">
        <v>30</v>
      </c>
      <c r="E8" s="1127"/>
      <c r="F8" s="1127" t="s">
        <v>1355</v>
      </c>
      <c r="G8" s="1128" t="s">
        <v>518</v>
      </c>
      <c r="H8" s="1129" t="s">
        <v>1406</v>
      </c>
      <c r="I8" s="1130" t="s">
        <v>985</v>
      </c>
      <c r="J8" s="1131" t="s">
        <v>1355</v>
      </c>
      <c r="K8" s="1132"/>
      <c r="L8" s="1133" t="s">
        <v>1408</v>
      </c>
      <c r="M8" s="158" t="s">
        <v>30</v>
      </c>
      <c r="N8" s="174"/>
      <c r="O8" s="190" t="s">
        <v>1069</v>
      </c>
    </row>
    <row r="9" spans="1:16" s="8" customFormat="1" ht="49.5" customHeight="1">
      <c r="A9" s="1237">
        <f>+A7+1</f>
        <v>4</v>
      </c>
      <c r="B9" s="1224"/>
      <c r="C9" s="22" t="s">
        <v>511</v>
      </c>
      <c r="D9" s="1238" t="s">
        <v>30</v>
      </c>
      <c r="E9" s="1240" t="s">
        <v>483</v>
      </c>
      <c r="F9" s="1240" t="s">
        <v>84</v>
      </c>
      <c r="G9" s="1240" t="s">
        <v>988</v>
      </c>
      <c r="H9" s="1234" t="s">
        <v>1091</v>
      </c>
      <c r="I9" s="1240" t="s">
        <v>985</v>
      </c>
      <c r="J9" s="1247" t="s">
        <v>1731</v>
      </c>
      <c r="K9" s="1249"/>
      <c r="L9" s="1251" t="s">
        <v>583</v>
      </c>
      <c r="M9" s="1244" t="s">
        <v>30</v>
      </c>
      <c r="N9" s="1254"/>
      <c r="O9" s="1256" t="s">
        <v>1069</v>
      </c>
    </row>
    <row r="10" spans="1:16" s="8" customFormat="1" ht="49.5" customHeight="1">
      <c r="A10" s="1237"/>
      <c r="B10" s="1224"/>
      <c r="C10" s="23" t="s">
        <v>472</v>
      </c>
      <c r="D10" s="1239"/>
      <c r="E10" s="1241"/>
      <c r="F10" s="1241"/>
      <c r="G10" s="1241"/>
      <c r="H10" s="1229"/>
      <c r="I10" s="1241"/>
      <c r="J10" s="1248"/>
      <c r="K10" s="1250"/>
      <c r="L10" s="1252"/>
      <c r="M10" s="1253"/>
      <c r="N10" s="1255"/>
      <c r="O10" s="1257"/>
    </row>
    <row r="11" spans="1:16" s="8" customFormat="1" ht="91.5" customHeight="1">
      <c r="A11" s="11">
        <f>+A9+1</f>
        <v>5</v>
      </c>
      <c r="B11" s="1223"/>
      <c r="C11" s="24" t="s">
        <v>989</v>
      </c>
      <c r="D11" s="48" t="s">
        <v>867</v>
      </c>
      <c r="E11" s="57" t="s">
        <v>991</v>
      </c>
      <c r="F11" s="48" t="s">
        <v>84</v>
      </c>
      <c r="G11" s="75" t="s">
        <v>870</v>
      </c>
      <c r="H11" s="86" t="s">
        <v>743</v>
      </c>
      <c r="I11" s="105" t="s">
        <v>36</v>
      </c>
      <c r="J11" s="105" t="s">
        <v>84</v>
      </c>
      <c r="K11" s="105"/>
      <c r="L11" s="131" t="s">
        <v>1345</v>
      </c>
      <c r="M11" s="159" t="s">
        <v>30</v>
      </c>
      <c r="N11" s="62" t="s">
        <v>30</v>
      </c>
      <c r="O11" s="191"/>
    </row>
    <row r="12" spans="1:16" s="8" customFormat="1" ht="39.75" customHeight="1">
      <c r="A12" s="11">
        <f t="shared" ref="A12:A19" si="0">+A11+1</f>
        <v>6</v>
      </c>
      <c r="B12" s="1224" t="s">
        <v>316</v>
      </c>
      <c r="C12" s="27" t="s">
        <v>421</v>
      </c>
      <c r="D12" s="1149" t="s">
        <v>1735</v>
      </c>
      <c r="E12" s="49" t="s">
        <v>981</v>
      </c>
      <c r="F12" s="49" t="s">
        <v>992</v>
      </c>
      <c r="G12" s="43" t="s">
        <v>785</v>
      </c>
      <c r="H12" s="87" t="s">
        <v>442</v>
      </c>
      <c r="I12" s="65" t="s">
        <v>985</v>
      </c>
      <c r="J12" s="111" t="s">
        <v>1730</v>
      </c>
      <c r="K12" s="1213"/>
      <c r="L12" s="142" t="s">
        <v>1734</v>
      </c>
      <c r="M12" s="160"/>
      <c r="N12" s="173"/>
      <c r="O12" s="189"/>
    </row>
    <row r="13" spans="1:16" s="8" customFormat="1" ht="39.75" customHeight="1">
      <c r="A13" s="11">
        <f t="shared" si="0"/>
        <v>7</v>
      </c>
      <c r="B13" s="1223"/>
      <c r="C13" s="41"/>
      <c r="D13" s="56"/>
      <c r="E13" s="56"/>
      <c r="F13" s="56"/>
      <c r="G13" s="1214"/>
      <c r="H13" s="102"/>
      <c r="I13" s="110"/>
      <c r="J13" s="119"/>
      <c r="K13" s="1215"/>
      <c r="L13" s="138"/>
      <c r="M13" s="170"/>
      <c r="N13" s="1216"/>
      <c r="O13" s="200"/>
    </row>
    <row r="14" spans="1:16" s="8" customFormat="1" ht="87" customHeight="1">
      <c r="A14" s="11">
        <f t="shared" si="0"/>
        <v>8</v>
      </c>
      <c r="B14" s="1222" t="s">
        <v>346</v>
      </c>
      <c r="C14" s="27" t="s">
        <v>800</v>
      </c>
      <c r="D14" s="1135" t="s">
        <v>1736</v>
      </c>
      <c r="E14" s="1258" t="s">
        <v>78</v>
      </c>
      <c r="F14" s="60" t="s">
        <v>872</v>
      </c>
      <c r="G14" s="43" t="s">
        <v>988</v>
      </c>
      <c r="H14" s="87" t="s">
        <v>993</v>
      </c>
      <c r="I14" s="65" t="s">
        <v>36</v>
      </c>
      <c r="J14" s="65" t="s">
        <v>842</v>
      </c>
      <c r="K14" s="65"/>
      <c r="L14" s="1126" t="s">
        <v>1487</v>
      </c>
      <c r="M14" s="159" t="s">
        <v>30</v>
      </c>
      <c r="N14" s="177"/>
      <c r="O14" s="191" t="s">
        <v>1069</v>
      </c>
    </row>
    <row r="15" spans="1:16" s="8" customFormat="1" ht="69" customHeight="1">
      <c r="A15" s="11">
        <f t="shared" si="0"/>
        <v>9</v>
      </c>
      <c r="B15" s="1224"/>
      <c r="C15" s="28" t="s">
        <v>418</v>
      </c>
      <c r="D15" s="1134" t="s">
        <v>1489</v>
      </c>
      <c r="E15" s="1241"/>
      <c r="F15" s="63" t="s">
        <v>84</v>
      </c>
      <c r="G15" s="75" t="s">
        <v>69</v>
      </c>
      <c r="H15" s="88" t="s">
        <v>1045</v>
      </c>
      <c r="I15" s="105" t="s">
        <v>36</v>
      </c>
      <c r="J15" s="105" t="s">
        <v>84</v>
      </c>
      <c r="K15" s="105"/>
      <c r="L15" s="134" t="s">
        <v>1346</v>
      </c>
      <c r="M15" s="161" t="s">
        <v>30</v>
      </c>
      <c r="N15" s="176"/>
      <c r="O15" s="192" t="s">
        <v>1069</v>
      </c>
    </row>
    <row r="16" spans="1:16" s="8" customFormat="1" ht="131.25">
      <c r="A16" s="11">
        <f t="shared" si="0"/>
        <v>10</v>
      </c>
      <c r="B16" s="1222" t="s">
        <v>579</v>
      </c>
      <c r="C16" s="27" t="s">
        <v>665</v>
      </c>
      <c r="D16" s="1135" t="s">
        <v>1736</v>
      </c>
      <c r="E16" s="49" t="s">
        <v>84</v>
      </c>
      <c r="F16" s="49" t="s">
        <v>84</v>
      </c>
      <c r="G16" s="43" t="s">
        <v>994</v>
      </c>
      <c r="H16" s="87" t="s">
        <v>229</v>
      </c>
      <c r="I16" s="65" t="s">
        <v>985</v>
      </c>
      <c r="J16" s="65" t="s">
        <v>84</v>
      </c>
      <c r="K16" s="65"/>
      <c r="L16" s="1126" t="s">
        <v>1732</v>
      </c>
      <c r="M16" s="159" t="s">
        <v>30</v>
      </c>
      <c r="N16" s="177"/>
      <c r="O16" s="191" t="s">
        <v>1069</v>
      </c>
    </row>
    <row r="17" spans="1:17" s="8" customFormat="1" ht="40.5" customHeight="1">
      <c r="A17" s="11">
        <f t="shared" si="0"/>
        <v>11</v>
      </c>
      <c r="B17" s="1224"/>
      <c r="C17" s="29" t="s">
        <v>1194</v>
      </c>
      <c r="D17" s="50" t="s">
        <v>729</v>
      </c>
      <c r="E17" s="50" t="s">
        <v>483</v>
      </c>
      <c r="F17" s="68" t="s">
        <v>995</v>
      </c>
      <c r="G17" s="44" t="s">
        <v>554</v>
      </c>
      <c r="H17" s="89" t="s">
        <v>1114</v>
      </c>
      <c r="I17" s="58" t="s">
        <v>36</v>
      </c>
      <c r="J17" s="58"/>
      <c r="K17" s="58"/>
      <c r="L17" s="135" t="s">
        <v>375</v>
      </c>
      <c r="M17" s="159" t="s">
        <v>30</v>
      </c>
      <c r="N17" s="177"/>
      <c r="O17" s="191" t="s">
        <v>1069</v>
      </c>
    </row>
    <row r="18" spans="1:17" s="8" customFormat="1" ht="40.5" customHeight="1">
      <c r="A18" s="11">
        <f t="shared" si="0"/>
        <v>12</v>
      </c>
      <c r="B18" s="1224"/>
      <c r="C18" s="29" t="s">
        <v>1195</v>
      </c>
      <c r="D18" s="50" t="s">
        <v>729</v>
      </c>
      <c r="E18" s="50" t="s">
        <v>483</v>
      </c>
      <c r="F18" s="68" t="s">
        <v>996</v>
      </c>
      <c r="G18" s="44" t="s">
        <v>554</v>
      </c>
      <c r="H18" s="89" t="s">
        <v>801</v>
      </c>
      <c r="I18" s="58" t="s">
        <v>36</v>
      </c>
      <c r="J18" s="58"/>
      <c r="K18" s="58"/>
      <c r="L18" s="135" t="s">
        <v>1116</v>
      </c>
      <c r="M18" s="159" t="s">
        <v>30</v>
      </c>
      <c r="N18" s="177"/>
      <c r="O18" s="191" t="s">
        <v>1069</v>
      </c>
    </row>
    <row r="19" spans="1:17" s="8" customFormat="1" ht="40.5" customHeight="1">
      <c r="A19" s="11">
        <f t="shared" si="0"/>
        <v>13</v>
      </c>
      <c r="B19" s="1224"/>
      <c r="C19" s="29" t="s">
        <v>592</v>
      </c>
      <c r="D19" s="50" t="s">
        <v>729</v>
      </c>
      <c r="E19" s="58" t="s">
        <v>997</v>
      </c>
      <c r="F19" s="50" t="s">
        <v>999</v>
      </c>
      <c r="G19" s="44" t="s">
        <v>323</v>
      </c>
      <c r="H19" s="85" t="s">
        <v>666</v>
      </c>
      <c r="I19" s="58" t="s">
        <v>36</v>
      </c>
      <c r="J19" s="58"/>
      <c r="K19" s="58"/>
      <c r="L19" s="76" t="s">
        <v>792</v>
      </c>
      <c r="M19" s="159" t="s">
        <v>30</v>
      </c>
      <c r="N19" s="177"/>
      <c r="O19" s="191" t="s">
        <v>1069</v>
      </c>
    </row>
    <row r="20" spans="1:17" s="8" customFormat="1" ht="25.5" customHeight="1">
      <c r="A20" s="11"/>
      <c r="B20" s="1224"/>
      <c r="C20" s="30"/>
      <c r="D20" s="10"/>
      <c r="E20" s="59"/>
      <c r="F20" s="59"/>
      <c r="G20" s="76"/>
      <c r="H20" s="90"/>
      <c r="I20" s="107"/>
      <c r="J20" s="107"/>
      <c r="K20" s="107"/>
      <c r="L20" s="135"/>
      <c r="M20" s="162"/>
      <c r="N20" s="177"/>
      <c r="O20" s="191"/>
    </row>
    <row r="21" spans="1:17" s="8" customFormat="1" ht="243" customHeight="1">
      <c r="A21" s="11"/>
      <c r="B21" s="1224"/>
      <c r="C21" s="1265"/>
      <c r="D21" s="1266"/>
      <c r="E21" s="1266"/>
      <c r="F21" s="1266"/>
      <c r="G21" s="1266"/>
      <c r="H21" s="1266"/>
      <c r="I21" s="1266"/>
      <c r="J21" s="1266"/>
      <c r="K21" s="1266"/>
      <c r="L21" s="1266"/>
      <c r="M21" s="163"/>
      <c r="N21" s="177"/>
      <c r="O21" s="191"/>
    </row>
    <row r="22" spans="1:17" s="8" customFormat="1" ht="40.5" customHeight="1">
      <c r="A22" s="11">
        <f>+A19+1</f>
        <v>14</v>
      </c>
      <c r="B22" s="1223"/>
      <c r="C22" s="31" t="s">
        <v>1001</v>
      </c>
      <c r="D22" s="51" t="s">
        <v>729</v>
      </c>
      <c r="E22" s="51" t="s">
        <v>998</v>
      </c>
      <c r="F22" s="51" t="s">
        <v>1002</v>
      </c>
      <c r="G22" s="77" t="s">
        <v>994</v>
      </c>
      <c r="H22" s="91" t="s">
        <v>1243</v>
      </c>
      <c r="I22" s="108" t="s">
        <v>36</v>
      </c>
      <c r="J22" s="108"/>
      <c r="K22" s="121"/>
      <c r="L22" s="136" t="s">
        <v>734</v>
      </c>
      <c r="M22" s="164" t="s">
        <v>30</v>
      </c>
      <c r="N22" s="178"/>
      <c r="O22" s="193" t="s">
        <v>1069</v>
      </c>
      <c r="P22" s="205" t="s">
        <v>1348</v>
      </c>
    </row>
    <row r="23" spans="1:17" s="8" customFormat="1" ht="93.75" customHeight="1">
      <c r="A23" s="11">
        <f t="shared" ref="A23:A49" si="1">+A22+1</f>
        <v>15</v>
      </c>
      <c r="B23" s="1224" t="s">
        <v>140</v>
      </c>
      <c r="C23" s="25" t="s">
        <v>432</v>
      </c>
      <c r="D23" s="49" t="s">
        <v>1003</v>
      </c>
      <c r="E23" s="46" t="s">
        <v>483</v>
      </c>
      <c r="F23" s="46" t="s">
        <v>266</v>
      </c>
      <c r="G23" s="72" t="s">
        <v>1411</v>
      </c>
      <c r="H23" s="83" t="s">
        <v>918</v>
      </c>
      <c r="I23" s="65" t="s">
        <v>36</v>
      </c>
      <c r="J23" s="65" t="s">
        <v>842</v>
      </c>
      <c r="K23" s="122"/>
      <c r="L23" s="137" t="s">
        <v>1410</v>
      </c>
      <c r="M23" s="159" t="s">
        <v>30</v>
      </c>
      <c r="N23" s="62"/>
      <c r="O23" s="191" t="s">
        <v>1069</v>
      </c>
    </row>
    <row r="24" spans="1:17" s="8" customFormat="1" ht="72" customHeight="1">
      <c r="A24" s="11">
        <f t="shared" si="1"/>
        <v>16</v>
      </c>
      <c r="B24" s="1223"/>
      <c r="C24" s="28" t="s">
        <v>1412</v>
      </c>
      <c r="D24" s="48" t="s">
        <v>867</v>
      </c>
      <c r="E24" s="48" t="s">
        <v>84</v>
      </c>
      <c r="F24" s="48" t="s">
        <v>84</v>
      </c>
      <c r="G24" s="75" t="s">
        <v>84</v>
      </c>
      <c r="H24" s="92" t="s">
        <v>61</v>
      </c>
      <c r="I24" s="105" t="s">
        <v>36</v>
      </c>
      <c r="J24" s="105" t="s">
        <v>84</v>
      </c>
      <c r="K24" s="105"/>
      <c r="L24" s="138" t="s">
        <v>534</v>
      </c>
      <c r="M24" s="161" t="s">
        <v>30</v>
      </c>
      <c r="N24" s="63" t="s">
        <v>30</v>
      </c>
      <c r="O24" s="192"/>
      <c r="P24" s="206"/>
      <c r="Q24" s="206"/>
    </row>
    <row r="25" spans="1:17" s="8" customFormat="1" ht="51.75" customHeight="1">
      <c r="A25" s="11">
        <f t="shared" si="1"/>
        <v>17</v>
      </c>
      <c r="B25" s="1222" t="s">
        <v>1007</v>
      </c>
      <c r="C25" s="27" t="s">
        <v>525</v>
      </c>
      <c r="D25" s="49" t="s">
        <v>729</v>
      </c>
      <c r="E25" s="60" t="s">
        <v>981</v>
      </c>
      <c r="F25" s="49" t="s">
        <v>1008</v>
      </c>
      <c r="G25" s="43" t="s">
        <v>1011</v>
      </c>
      <c r="H25" s="43" t="s">
        <v>1012</v>
      </c>
      <c r="I25" s="65" t="s">
        <v>985</v>
      </c>
      <c r="J25" s="65" t="s">
        <v>84</v>
      </c>
      <c r="K25" s="65"/>
      <c r="L25" s="1267" t="s">
        <v>431</v>
      </c>
      <c r="M25" s="159" t="s">
        <v>30</v>
      </c>
      <c r="N25" s="177"/>
      <c r="O25" s="191" t="s">
        <v>1069</v>
      </c>
      <c r="P25" s="206"/>
      <c r="Q25" s="206"/>
    </row>
    <row r="26" spans="1:17" s="8" customFormat="1" ht="51.75" customHeight="1">
      <c r="A26" s="11">
        <f t="shared" si="1"/>
        <v>18</v>
      </c>
      <c r="B26" s="1224"/>
      <c r="C26" s="32" t="s">
        <v>93</v>
      </c>
      <c r="D26" s="52" t="s">
        <v>729</v>
      </c>
      <c r="E26" s="61" t="s">
        <v>210</v>
      </c>
      <c r="F26" s="52"/>
      <c r="G26" s="78" t="s">
        <v>1013</v>
      </c>
      <c r="H26" s="78" t="s">
        <v>1014</v>
      </c>
      <c r="I26" s="109" t="s">
        <v>985</v>
      </c>
      <c r="J26" s="109" t="s">
        <v>84</v>
      </c>
      <c r="K26" s="109"/>
      <c r="L26" s="1231"/>
      <c r="M26" s="159" t="s">
        <v>30</v>
      </c>
      <c r="N26" s="179"/>
      <c r="O26" s="194" t="s">
        <v>1069</v>
      </c>
      <c r="P26" s="207"/>
      <c r="Q26" s="207"/>
    </row>
    <row r="27" spans="1:17" s="8" customFormat="1" ht="51.75" customHeight="1">
      <c r="A27" s="11">
        <f t="shared" si="1"/>
        <v>19</v>
      </c>
      <c r="B27" s="1224"/>
      <c r="C27" s="29" t="s">
        <v>1089</v>
      </c>
      <c r="D27" s="50" t="s">
        <v>729</v>
      </c>
      <c r="E27" s="62" t="s">
        <v>981</v>
      </c>
      <c r="F27" s="50" t="s">
        <v>1006</v>
      </c>
      <c r="G27" s="44" t="s">
        <v>272</v>
      </c>
      <c r="H27" s="93" t="s">
        <v>1016</v>
      </c>
      <c r="I27" s="58" t="s">
        <v>985</v>
      </c>
      <c r="J27" s="58" t="s">
        <v>84</v>
      </c>
      <c r="K27" s="58"/>
      <c r="L27" s="135" t="s">
        <v>1017</v>
      </c>
      <c r="M27" s="165" t="s">
        <v>30</v>
      </c>
      <c r="N27" s="180"/>
      <c r="O27" s="195" t="s">
        <v>1069</v>
      </c>
    </row>
    <row r="28" spans="1:17" s="8" customFormat="1" ht="51.75" customHeight="1">
      <c r="A28" s="11">
        <f t="shared" si="1"/>
        <v>20</v>
      </c>
      <c r="B28" s="1224"/>
      <c r="C28" s="29" t="s">
        <v>659</v>
      </c>
      <c r="D28" s="50" t="s">
        <v>729</v>
      </c>
      <c r="E28" s="62" t="s">
        <v>210</v>
      </c>
      <c r="F28" s="50"/>
      <c r="G28" s="44" t="s">
        <v>416</v>
      </c>
      <c r="H28" s="44" t="s">
        <v>1245</v>
      </c>
      <c r="I28" s="58" t="s">
        <v>985</v>
      </c>
      <c r="J28" s="58" t="s">
        <v>84</v>
      </c>
      <c r="K28" s="58"/>
      <c r="L28" s="135" t="s">
        <v>461</v>
      </c>
      <c r="M28" s="166" t="s">
        <v>30</v>
      </c>
      <c r="N28" s="181"/>
      <c r="O28" s="196" t="s">
        <v>1069</v>
      </c>
    </row>
    <row r="29" spans="1:17" s="8" customFormat="1" ht="50.25" customHeight="1">
      <c r="A29" s="11">
        <f t="shared" si="1"/>
        <v>21</v>
      </c>
      <c r="B29" s="1223"/>
      <c r="C29" s="26" t="s">
        <v>1018</v>
      </c>
      <c r="D29" s="48" t="s">
        <v>729</v>
      </c>
      <c r="E29" s="63" t="s">
        <v>981</v>
      </c>
      <c r="F29" s="48" t="s">
        <v>692</v>
      </c>
      <c r="G29" s="79" t="s">
        <v>199</v>
      </c>
      <c r="H29" s="75" t="s">
        <v>1246</v>
      </c>
      <c r="I29" s="105" t="s">
        <v>985</v>
      </c>
      <c r="J29" s="105" t="s">
        <v>84</v>
      </c>
      <c r="K29" s="105"/>
      <c r="L29" s="139"/>
      <c r="M29" s="161" t="s">
        <v>30</v>
      </c>
      <c r="N29" s="176"/>
      <c r="O29" s="192" t="s">
        <v>1069</v>
      </c>
    </row>
    <row r="30" spans="1:17" s="8" customFormat="1" ht="46.5" customHeight="1">
      <c r="A30" s="11">
        <f t="shared" si="1"/>
        <v>22</v>
      </c>
      <c r="B30" s="1224" t="s">
        <v>353</v>
      </c>
      <c r="C30" s="1136" t="s">
        <v>425</v>
      </c>
      <c r="D30" s="1137" t="s">
        <v>729</v>
      </c>
      <c r="E30" s="1138" t="s">
        <v>210</v>
      </c>
      <c r="F30" s="1137" t="s">
        <v>419</v>
      </c>
      <c r="G30" s="1139" t="s">
        <v>1009</v>
      </c>
      <c r="H30" s="1140" t="s">
        <v>1248</v>
      </c>
      <c r="I30" s="1141" t="s">
        <v>36</v>
      </c>
      <c r="J30" s="1141" t="s">
        <v>76</v>
      </c>
      <c r="K30" s="1138"/>
      <c r="L30" s="1142" t="s">
        <v>621</v>
      </c>
      <c r="M30" s="1143" t="s">
        <v>30</v>
      </c>
      <c r="N30" s="1144"/>
      <c r="O30" s="1145" t="s">
        <v>1069</v>
      </c>
    </row>
    <row r="31" spans="1:17" s="8" customFormat="1" ht="38.25" customHeight="1">
      <c r="A31" s="11">
        <f t="shared" si="1"/>
        <v>23</v>
      </c>
      <c r="B31" s="1224"/>
      <c r="C31" s="21" t="s">
        <v>943</v>
      </c>
      <c r="D31" s="53" t="s">
        <v>729</v>
      </c>
      <c r="E31" s="64" t="s">
        <v>762</v>
      </c>
      <c r="F31" s="53" t="s">
        <v>84</v>
      </c>
      <c r="G31" s="73" t="s">
        <v>351</v>
      </c>
      <c r="H31" s="84" t="s">
        <v>1232</v>
      </c>
      <c r="I31" s="64" t="s">
        <v>36</v>
      </c>
      <c r="J31" s="109" t="s">
        <v>84</v>
      </c>
      <c r="K31" s="64"/>
      <c r="L31" s="140"/>
      <c r="M31" s="158" t="s">
        <v>30</v>
      </c>
      <c r="N31" s="182"/>
      <c r="O31" s="190" t="s">
        <v>1069</v>
      </c>
    </row>
    <row r="32" spans="1:17" s="8" customFormat="1" ht="40.5" customHeight="1">
      <c r="A32" s="11">
        <f t="shared" si="1"/>
        <v>24</v>
      </c>
      <c r="B32" s="1224"/>
      <c r="C32" s="21" t="s">
        <v>434</v>
      </c>
      <c r="D32" s="53" t="s">
        <v>729</v>
      </c>
      <c r="E32" s="64" t="s">
        <v>863</v>
      </c>
      <c r="F32" s="53" t="s">
        <v>805</v>
      </c>
      <c r="G32" s="73" t="s">
        <v>1019</v>
      </c>
      <c r="H32" s="84" t="s">
        <v>1249</v>
      </c>
      <c r="I32" s="64" t="s">
        <v>985</v>
      </c>
      <c r="J32" s="114" t="s">
        <v>1730</v>
      </c>
      <c r="K32" s="120"/>
      <c r="L32" s="140"/>
      <c r="M32" s="158" t="s">
        <v>30</v>
      </c>
      <c r="N32" s="182"/>
      <c r="O32" s="190" t="s">
        <v>1069</v>
      </c>
    </row>
    <row r="33" spans="1:15" s="8" customFormat="1" ht="40.5" customHeight="1">
      <c r="A33" s="11">
        <f t="shared" si="1"/>
        <v>25</v>
      </c>
      <c r="B33" s="1224"/>
      <c r="C33" s="33" t="s">
        <v>689</v>
      </c>
      <c r="D33" s="53" t="s">
        <v>729</v>
      </c>
      <c r="E33" s="64" t="s">
        <v>1020</v>
      </c>
      <c r="F33" s="53" t="s">
        <v>829</v>
      </c>
      <c r="G33" s="73" t="s">
        <v>988</v>
      </c>
      <c r="H33" s="94" t="s">
        <v>1022</v>
      </c>
      <c r="I33" s="64" t="s">
        <v>36</v>
      </c>
      <c r="J33" s="64" t="s">
        <v>76</v>
      </c>
      <c r="K33" s="64"/>
      <c r="L33" s="140"/>
      <c r="M33" s="158" t="s">
        <v>30</v>
      </c>
      <c r="N33" s="182"/>
      <c r="O33" s="190" t="s">
        <v>1069</v>
      </c>
    </row>
    <row r="34" spans="1:15" s="8" customFormat="1" ht="40.5" customHeight="1">
      <c r="A34" s="11">
        <f t="shared" si="1"/>
        <v>26</v>
      </c>
      <c r="B34" s="1224"/>
      <c r="C34" s="34" t="s">
        <v>1025</v>
      </c>
      <c r="D34" s="54" t="s">
        <v>1003</v>
      </c>
      <c r="E34" s="54" t="s">
        <v>967</v>
      </c>
      <c r="F34" s="54" t="s">
        <v>84</v>
      </c>
      <c r="G34" s="74" t="s">
        <v>988</v>
      </c>
      <c r="H34" s="95" t="s">
        <v>79</v>
      </c>
      <c r="I34" s="66" t="s">
        <v>985</v>
      </c>
      <c r="J34" s="66" t="s">
        <v>84</v>
      </c>
      <c r="K34" s="66"/>
      <c r="L34" s="141" t="s">
        <v>874</v>
      </c>
      <c r="M34" s="158" t="s">
        <v>30</v>
      </c>
      <c r="N34" s="182"/>
      <c r="O34" s="190"/>
    </row>
    <row r="35" spans="1:15" s="8" customFormat="1" ht="40.5" customHeight="1">
      <c r="A35" s="11">
        <f t="shared" si="1"/>
        <v>27</v>
      </c>
      <c r="B35" s="1224"/>
      <c r="C35" s="35" t="s">
        <v>1026</v>
      </c>
      <c r="D35" s="54" t="s">
        <v>867</v>
      </c>
      <c r="E35" s="54" t="s">
        <v>84</v>
      </c>
      <c r="F35" s="54" t="s">
        <v>84</v>
      </c>
      <c r="G35" s="74" t="s">
        <v>84</v>
      </c>
      <c r="H35" s="95" t="s">
        <v>341</v>
      </c>
      <c r="I35" s="66" t="s">
        <v>36</v>
      </c>
      <c r="J35" s="66" t="s">
        <v>84</v>
      </c>
      <c r="K35" s="66"/>
      <c r="L35" s="141"/>
      <c r="M35" s="159" t="s">
        <v>30</v>
      </c>
      <c r="N35" s="62" t="s">
        <v>30</v>
      </c>
      <c r="O35" s="191"/>
    </row>
    <row r="36" spans="1:15" s="8" customFormat="1" ht="40.5" customHeight="1">
      <c r="A36" s="11">
        <f t="shared" si="1"/>
        <v>28</v>
      </c>
      <c r="B36" s="15"/>
      <c r="C36" s="36" t="s">
        <v>789</v>
      </c>
      <c r="D36" s="53"/>
      <c r="E36" s="53"/>
      <c r="F36" s="53"/>
      <c r="G36" s="73"/>
      <c r="H36" s="95" t="s">
        <v>1250</v>
      </c>
      <c r="I36" s="64" t="s">
        <v>36</v>
      </c>
      <c r="J36" s="66" t="s">
        <v>84</v>
      </c>
      <c r="K36" s="64"/>
      <c r="L36" s="130"/>
      <c r="M36" s="158" t="s">
        <v>30</v>
      </c>
      <c r="N36" s="182" t="s">
        <v>30</v>
      </c>
      <c r="O36" s="190"/>
    </row>
    <row r="37" spans="1:15" s="8" customFormat="1" ht="40.5" customHeight="1">
      <c r="A37" s="11">
        <f t="shared" si="1"/>
        <v>29</v>
      </c>
      <c r="B37" s="15"/>
      <c r="C37" s="37" t="s">
        <v>1251</v>
      </c>
      <c r="D37" s="50"/>
      <c r="E37" s="50"/>
      <c r="F37" s="50"/>
      <c r="G37" s="44"/>
      <c r="H37" s="96" t="s">
        <v>1252</v>
      </c>
      <c r="I37" s="58" t="s">
        <v>36</v>
      </c>
      <c r="J37" s="105" t="s">
        <v>84</v>
      </c>
      <c r="K37" s="58"/>
      <c r="L37" s="135"/>
      <c r="M37" s="161" t="s">
        <v>30</v>
      </c>
      <c r="N37" s="63" t="s">
        <v>30</v>
      </c>
      <c r="O37" s="192"/>
    </row>
    <row r="38" spans="1:15" s="8" customFormat="1" ht="40.5" customHeight="1">
      <c r="A38" s="11">
        <f t="shared" si="1"/>
        <v>30</v>
      </c>
      <c r="B38" s="1222" t="s">
        <v>769</v>
      </c>
      <c r="C38" s="27" t="s">
        <v>426</v>
      </c>
      <c r="D38" s="1135" t="s">
        <v>1736</v>
      </c>
      <c r="E38" s="65" t="s">
        <v>210</v>
      </c>
      <c r="F38" s="49" t="s">
        <v>19</v>
      </c>
      <c r="G38" s="43" t="s">
        <v>214</v>
      </c>
      <c r="H38" s="1227" t="s">
        <v>1108</v>
      </c>
      <c r="I38" s="65" t="s">
        <v>36</v>
      </c>
      <c r="J38" s="65" t="s">
        <v>842</v>
      </c>
      <c r="K38" s="65"/>
      <c r="L38" s="1146" t="s">
        <v>1572</v>
      </c>
      <c r="M38" s="159" t="s">
        <v>30</v>
      </c>
      <c r="N38" s="177"/>
      <c r="O38" s="191" t="s">
        <v>1069</v>
      </c>
    </row>
    <row r="39" spans="1:15" s="8" customFormat="1" ht="40.5" customHeight="1">
      <c r="A39" s="11">
        <f t="shared" si="1"/>
        <v>31</v>
      </c>
      <c r="B39" s="1224"/>
      <c r="C39" s="36" t="s">
        <v>1027</v>
      </c>
      <c r="D39" s="53" t="s">
        <v>314</v>
      </c>
      <c r="E39" s="53" t="s">
        <v>84</v>
      </c>
      <c r="F39" s="53" t="s">
        <v>84</v>
      </c>
      <c r="G39" s="73" t="s">
        <v>26</v>
      </c>
      <c r="H39" s="1229"/>
      <c r="I39" s="64" t="s">
        <v>36</v>
      </c>
      <c r="J39" s="64" t="s">
        <v>84</v>
      </c>
      <c r="K39" s="64"/>
      <c r="L39" s="130" t="s">
        <v>974</v>
      </c>
      <c r="M39" s="158" t="s">
        <v>30</v>
      </c>
      <c r="N39" s="174"/>
      <c r="O39" s="190" t="s">
        <v>1069</v>
      </c>
    </row>
    <row r="40" spans="1:15" s="8" customFormat="1" ht="62.25" customHeight="1">
      <c r="A40" s="11">
        <f t="shared" si="1"/>
        <v>32</v>
      </c>
      <c r="B40" s="1223"/>
      <c r="C40" s="38" t="s">
        <v>150</v>
      </c>
      <c r="D40" s="1147" t="s">
        <v>1736</v>
      </c>
      <c r="E40" s="56" t="s">
        <v>84</v>
      </c>
      <c r="F40" s="56" t="s">
        <v>84</v>
      </c>
      <c r="G40" s="45" t="s">
        <v>1028</v>
      </c>
      <c r="H40" s="97" t="s">
        <v>1033</v>
      </c>
      <c r="I40" s="110" t="s">
        <v>36</v>
      </c>
      <c r="J40" s="110" t="s">
        <v>84</v>
      </c>
      <c r="K40" s="110"/>
      <c r="L40" s="1148" t="s">
        <v>1737</v>
      </c>
      <c r="M40" s="161" t="s">
        <v>30</v>
      </c>
      <c r="N40" s="176"/>
      <c r="O40" s="192" t="s">
        <v>1069</v>
      </c>
    </row>
    <row r="41" spans="1:15" s="8" customFormat="1" ht="51.75" customHeight="1">
      <c r="A41" s="11">
        <f t="shared" si="1"/>
        <v>33</v>
      </c>
      <c r="B41" s="1222" t="s">
        <v>1030</v>
      </c>
      <c r="C41" s="27" t="s">
        <v>1826</v>
      </c>
      <c r="D41" s="1219" t="s">
        <v>1482</v>
      </c>
      <c r="E41" s="65" t="s">
        <v>210</v>
      </c>
      <c r="F41" s="49" t="s">
        <v>203</v>
      </c>
      <c r="G41" s="43" t="s">
        <v>1032</v>
      </c>
      <c r="H41" s="1227" t="s">
        <v>1109</v>
      </c>
      <c r="I41" s="111" t="s">
        <v>1828</v>
      </c>
      <c r="J41" s="111" t="s">
        <v>1730</v>
      </c>
      <c r="K41" s="123"/>
      <c r="L41" s="1220" t="s">
        <v>1827</v>
      </c>
      <c r="M41" s="159" t="s">
        <v>30</v>
      </c>
      <c r="N41" s="177"/>
      <c r="O41" s="191" t="s">
        <v>1069</v>
      </c>
    </row>
    <row r="42" spans="1:15" s="8" customFormat="1" ht="51.75" customHeight="1">
      <c r="A42" s="11">
        <f t="shared" si="1"/>
        <v>34</v>
      </c>
      <c r="B42" s="1224"/>
      <c r="C42" s="36" t="s">
        <v>343</v>
      </c>
      <c r="D42" s="54" t="s">
        <v>314</v>
      </c>
      <c r="E42" s="53" t="s">
        <v>84</v>
      </c>
      <c r="F42" s="53" t="s">
        <v>84</v>
      </c>
      <c r="G42" s="73" t="s">
        <v>552</v>
      </c>
      <c r="H42" s="1229"/>
      <c r="I42" s="64" t="s">
        <v>985</v>
      </c>
      <c r="J42" s="64" t="s">
        <v>84</v>
      </c>
      <c r="K42" s="64"/>
      <c r="L42" s="130" t="s">
        <v>317</v>
      </c>
      <c r="M42" s="158" t="s">
        <v>30</v>
      </c>
      <c r="N42" s="174"/>
      <c r="O42" s="190" t="s">
        <v>1069</v>
      </c>
    </row>
    <row r="43" spans="1:15" s="8" customFormat="1" ht="51.75" customHeight="1" thickBot="1">
      <c r="A43" s="11">
        <f t="shared" si="1"/>
        <v>35</v>
      </c>
      <c r="B43" s="1223"/>
      <c r="C43" s="28" t="s">
        <v>696</v>
      </c>
      <c r="D43" s="1221" t="s">
        <v>1482</v>
      </c>
      <c r="E43" s="48" t="s">
        <v>84</v>
      </c>
      <c r="F43" s="56" t="s">
        <v>84</v>
      </c>
      <c r="G43" s="45" t="s">
        <v>860</v>
      </c>
      <c r="H43" s="97" t="s">
        <v>447</v>
      </c>
      <c r="I43" s="110" t="s">
        <v>985</v>
      </c>
      <c r="J43" s="110" t="s">
        <v>84</v>
      </c>
      <c r="K43" s="110"/>
      <c r="L43" s="138" t="s">
        <v>1023</v>
      </c>
      <c r="M43" s="161" t="s">
        <v>30</v>
      </c>
      <c r="N43" s="176"/>
      <c r="O43" s="192" t="s">
        <v>1069</v>
      </c>
    </row>
    <row r="44" spans="1:15" s="8" customFormat="1" ht="40.5" customHeight="1">
      <c r="A44" s="11"/>
      <c r="B44" s="13"/>
      <c r="C44" s="18"/>
      <c r="D44" s="44"/>
      <c r="E44" s="50"/>
      <c r="F44" s="50"/>
      <c r="G44" s="50"/>
      <c r="H44" s="81"/>
      <c r="I44" s="50"/>
      <c r="J44" s="50"/>
      <c r="K44" s="50"/>
      <c r="L44" s="59"/>
      <c r="M44" s="1244" t="s">
        <v>1239</v>
      </c>
      <c r="N44" s="1240" t="s">
        <v>427</v>
      </c>
      <c r="O44" s="1232" t="s">
        <v>720</v>
      </c>
    </row>
    <row r="45" spans="1:15" s="8" customFormat="1" ht="40.5" customHeight="1" thickBot="1">
      <c r="A45" s="11"/>
      <c r="B45" s="14"/>
      <c r="C45" s="19"/>
      <c r="D45" s="45"/>
      <c r="E45" s="56"/>
      <c r="F45" s="56"/>
      <c r="G45" s="56"/>
      <c r="H45" s="82"/>
      <c r="I45" s="56"/>
      <c r="J45" s="56"/>
      <c r="K45" s="56"/>
      <c r="L45" s="128"/>
      <c r="M45" s="1245"/>
      <c r="N45" s="1246"/>
      <c r="O45" s="1233"/>
    </row>
    <row r="46" spans="1:15" s="8" customFormat="1" ht="40.5" customHeight="1">
      <c r="A46" s="11">
        <f>+A43+1</f>
        <v>36</v>
      </c>
      <c r="B46" s="1222" t="s">
        <v>1034</v>
      </c>
      <c r="C46" s="27" t="s">
        <v>641</v>
      </c>
      <c r="D46" s="1149" t="s">
        <v>1735</v>
      </c>
      <c r="E46" s="49" t="s">
        <v>981</v>
      </c>
      <c r="F46" s="69" t="s">
        <v>931</v>
      </c>
      <c r="G46" s="43" t="s">
        <v>988</v>
      </c>
      <c r="H46" s="87" t="s">
        <v>442</v>
      </c>
      <c r="I46" s="65" t="s">
        <v>985</v>
      </c>
      <c r="J46" s="111" t="s">
        <v>1730</v>
      </c>
      <c r="K46" s="55"/>
      <c r="L46" s="142" t="s">
        <v>1283</v>
      </c>
      <c r="M46" s="162"/>
      <c r="N46" s="177"/>
      <c r="O46" s="191"/>
    </row>
    <row r="47" spans="1:15" s="8" customFormat="1" ht="40.5" customHeight="1">
      <c r="A47" s="11">
        <f t="shared" si="1"/>
        <v>37</v>
      </c>
      <c r="B47" s="1224"/>
      <c r="C47" s="21" t="s">
        <v>1036</v>
      </c>
      <c r="D47" s="53" t="s">
        <v>729</v>
      </c>
      <c r="E47" s="53" t="s">
        <v>981</v>
      </c>
      <c r="F47" s="70" t="s">
        <v>1037</v>
      </c>
      <c r="G47" s="73" t="s">
        <v>751</v>
      </c>
      <c r="H47" s="84" t="s">
        <v>442</v>
      </c>
      <c r="I47" s="64" t="s">
        <v>985</v>
      </c>
      <c r="J47" s="114" t="s">
        <v>1730</v>
      </c>
      <c r="K47" s="120"/>
      <c r="L47" s="143" t="s">
        <v>1283</v>
      </c>
      <c r="M47" s="167"/>
      <c r="N47" s="174"/>
      <c r="O47" s="190"/>
    </row>
    <row r="48" spans="1:15" s="8" customFormat="1" ht="40.5" customHeight="1">
      <c r="A48" s="11">
        <f t="shared" si="1"/>
        <v>38</v>
      </c>
      <c r="B48" s="1224"/>
      <c r="C48" s="21" t="s">
        <v>1039</v>
      </c>
      <c r="D48" s="53" t="s">
        <v>729</v>
      </c>
      <c r="E48" s="53" t="s">
        <v>981</v>
      </c>
      <c r="F48" s="53" t="s">
        <v>824</v>
      </c>
      <c r="G48" s="73" t="s">
        <v>751</v>
      </c>
      <c r="H48" s="84" t="s">
        <v>1040</v>
      </c>
      <c r="I48" s="64" t="s">
        <v>985</v>
      </c>
      <c r="J48" s="114" t="s">
        <v>1730</v>
      </c>
      <c r="K48" s="899"/>
      <c r="L48" s="130"/>
      <c r="M48" s="167"/>
      <c r="N48" s="174"/>
      <c r="O48" s="190"/>
    </row>
    <row r="49" spans="1:16" s="8" customFormat="1" ht="40.5" customHeight="1" thickBot="1">
      <c r="A49" s="11">
        <f t="shared" si="1"/>
        <v>39</v>
      </c>
      <c r="B49" s="1223"/>
      <c r="C49" s="26" t="s">
        <v>604</v>
      </c>
      <c r="D49" s="53" t="s">
        <v>729</v>
      </c>
      <c r="E49" s="48" t="s">
        <v>981</v>
      </c>
      <c r="F49" s="48" t="s">
        <v>1041</v>
      </c>
      <c r="G49" s="75" t="s">
        <v>751</v>
      </c>
      <c r="H49" s="86" t="s">
        <v>356</v>
      </c>
      <c r="I49" s="105" t="s">
        <v>985</v>
      </c>
      <c r="J49" s="116" t="s">
        <v>1730</v>
      </c>
      <c r="K49" s="900"/>
      <c r="L49" s="144"/>
      <c r="M49" s="168"/>
      <c r="N49" s="176"/>
      <c r="O49" s="192"/>
    </row>
    <row r="50" spans="1:16" s="8" customFormat="1" ht="68.25" customHeight="1">
      <c r="A50" s="11">
        <f>+A49+1</f>
        <v>40</v>
      </c>
      <c r="B50" s="1222" t="s">
        <v>703</v>
      </c>
      <c r="C50" s="25" t="s">
        <v>1043</v>
      </c>
      <c r="D50" s="1150" t="s">
        <v>1736</v>
      </c>
      <c r="E50" s="46" t="s">
        <v>84</v>
      </c>
      <c r="F50" s="46" t="s">
        <v>84</v>
      </c>
      <c r="G50" s="72" t="s">
        <v>1044</v>
      </c>
      <c r="H50" s="83" t="s">
        <v>229</v>
      </c>
      <c r="I50" s="106" t="s">
        <v>985</v>
      </c>
      <c r="J50" s="106" t="s">
        <v>84</v>
      </c>
      <c r="K50" s="106"/>
      <c r="L50" s="1151" t="s">
        <v>1738</v>
      </c>
      <c r="M50" s="169" t="s">
        <v>30</v>
      </c>
      <c r="N50" s="183"/>
      <c r="O50" s="197" t="s">
        <v>1069</v>
      </c>
    </row>
    <row r="51" spans="1:16" s="8" customFormat="1" ht="58.5" customHeight="1">
      <c r="A51" s="11">
        <f t="shared" ref="A51:A83" si="2">+A50+1</f>
        <v>41</v>
      </c>
      <c r="B51" s="1224"/>
      <c r="C51" s="39" t="s">
        <v>1046</v>
      </c>
      <c r="D51" s="54" t="s">
        <v>729</v>
      </c>
      <c r="E51" s="54" t="s">
        <v>981</v>
      </c>
      <c r="F51" s="54" t="s">
        <v>1047</v>
      </c>
      <c r="G51" s="74" t="s">
        <v>946</v>
      </c>
      <c r="H51" s="98" t="s">
        <v>1242</v>
      </c>
      <c r="I51" s="66" t="s">
        <v>985</v>
      </c>
      <c r="J51" s="117" t="s">
        <v>1730</v>
      </c>
      <c r="K51" s="120"/>
      <c r="L51" s="145"/>
      <c r="M51" s="158" t="s">
        <v>30</v>
      </c>
      <c r="N51" s="174"/>
      <c r="O51" s="190" t="s">
        <v>1069</v>
      </c>
    </row>
    <row r="52" spans="1:16" s="8" customFormat="1" ht="45" customHeight="1">
      <c r="A52" s="11">
        <f t="shared" si="2"/>
        <v>42</v>
      </c>
      <c r="B52" s="1224"/>
      <c r="C52" s="21" t="s">
        <v>1038</v>
      </c>
      <c r="D52" s="53" t="s">
        <v>729</v>
      </c>
      <c r="E52" s="53" t="s">
        <v>981</v>
      </c>
      <c r="F52" s="53" t="s">
        <v>348</v>
      </c>
      <c r="G52" s="73" t="s">
        <v>988</v>
      </c>
      <c r="H52" s="84" t="s">
        <v>234</v>
      </c>
      <c r="I52" s="64" t="s">
        <v>985</v>
      </c>
      <c r="J52" s="114" t="s">
        <v>1730</v>
      </c>
      <c r="K52" s="120"/>
      <c r="L52" s="145"/>
      <c r="M52" s="158" t="s">
        <v>30</v>
      </c>
      <c r="N52" s="174"/>
      <c r="O52" s="190" t="s">
        <v>1069</v>
      </c>
    </row>
    <row r="53" spans="1:16" s="8" customFormat="1" ht="45" customHeight="1">
      <c r="A53" s="11">
        <f t="shared" si="2"/>
        <v>43</v>
      </c>
      <c r="B53" s="1224"/>
      <c r="C53" s="40" t="s">
        <v>887</v>
      </c>
      <c r="D53" s="53" t="s">
        <v>314</v>
      </c>
      <c r="E53" s="53" t="s">
        <v>981</v>
      </c>
      <c r="F53" s="53" t="s">
        <v>982</v>
      </c>
      <c r="G53" s="73" t="s">
        <v>626</v>
      </c>
      <c r="H53" s="84" t="s">
        <v>984</v>
      </c>
      <c r="I53" s="64" t="s">
        <v>985</v>
      </c>
      <c r="J53" s="64" t="s">
        <v>84</v>
      </c>
      <c r="K53" s="64"/>
      <c r="L53" s="140"/>
      <c r="M53" s="158"/>
      <c r="N53" s="174"/>
      <c r="O53" s="190"/>
    </row>
    <row r="54" spans="1:16" s="8" customFormat="1" ht="69" customHeight="1">
      <c r="A54" s="11">
        <f t="shared" si="2"/>
        <v>44</v>
      </c>
      <c r="B54" s="1223"/>
      <c r="C54" s="41" t="s">
        <v>432</v>
      </c>
      <c r="D54" s="48" t="s">
        <v>729</v>
      </c>
      <c r="E54" s="48" t="s">
        <v>483</v>
      </c>
      <c r="F54" s="48" t="s">
        <v>266</v>
      </c>
      <c r="G54" s="75" t="s">
        <v>1048</v>
      </c>
      <c r="H54" s="86" t="s">
        <v>1110</v>
      </c>
      <c r="I54" s="105" t="s">
        <v>36</v>
      </c>
      <c r="J54" s="105" t="s">
        <v>842</v>
      </c>
      <c r="K54" s="124"/>
      <c r="L54" s="132" t="s">
        <v>1005</v>
      </c>
      <c r="M54" s="161" t="s">
        <v>30</v>
      </c>
      <c r="N54" s="184"/>
      <c r="O54" s="192" t="s">
        <v>1069</v>
      </c>
      <c r="P54" s="3"/>
    </row>
    <row r="55" spans="1:16" s="8" customFormat="1" ht="175.5" customHeight="1">
      <c r="A55" s="11">
        <f t="shared" si="2"/>
        <v>45</v>
      </c>
      <c r="B55" s="1222" t="s">
        <v>1253</v>
      </c>
      <c r="C55" s="21" t="s">
        <v>1049</v>
      </c>
      <c r="D55" s="53" t="s">
        <v>1050</v>
      </c>
      <c r="E55" s="53" t="s">
        <v>84</v>
      </c>
      <c r="F55" s="53" t="s">
        <v>84</v>
      </c>
      <c r="G55" s="73" t="s">
        <v>988</v>
      </c>
      <c r="H55" s="73" t="s">
        <v>228</v>
      </c>
      <c r="I55" s="64" t="s">
        <v>36</v>
      </c>
      <c r="J55" s="64" t="s">
        <v>84</v>
      </c>
      <c r="K55" s="64"/>
      <c r="L55" s="94" t="s">
        <v>701</v>
      </c>
      <c r="M55" s="159" t="s">
        <v>30</v>
      </c>
      <c r="N55" s="62" t="s">
        <v>1254</v>
      </c>
      <c r="O55" s="194" t="s">
        <v>1255</v>
      </c>
    </row>
    <row r="56" spans="1:16" s="8" customFormat="1" ht="41.25" customHeight="1">
      <c r="A56" s="11">
        <f t="shared" si="2"/>
        <v>46</v>
      </c>
      <c r="B56" s="1224"/>
      <c r="C56" s="29" t="s">
        <v>1117</v>
      </c>
      <c r="D56" s="50" t="s">
        <v>314</v>
      </c>
      <c r="E56" s="50" t="s">
        <v>84</v>
      </c>
      <c r="F56" s="71" t="s">
        <v>84</v>
      </c>
      <c r="G56" s="80" t="s">
        <v>988</v>
      </c>
      <c r="H56" s="44" t="s">
        <v>1111</v>
      </c>
      <c r="I56" s="112"/>
      <c r="J56" s="112"/>
      <c r="K56" s="112"/>
      <c r="L56" s="146" t="s">
        <v>1119</v>
      </c>
      <c r="M56" s="158" t="s">
        <v>30</v>
      </c>
      <c r="N56" s="182" t="s">
        <v>1254</v>
      </c>
      <c r="O56" s="198" t="s">
        <v>1255</v>
      </c>
    </row>
    <row r="57" spans="1:16" s="8" customFormat="1" ht="40.5" customHeight="1">
      <c r="A57" s="11">
        <f t="shared" si="2"/>
        <v>47</v>
      </c>
      <c r="B57" s="1224"/>
      <c r="C57" s="35" t="s">
        <v>1051</v>
      </c>
      <c r="D57" s="1152" t="s">
        <v>1625</v>
      </c>
      <c r="E57" s="54" t="s">
        <v>84</v>
      </c>
      <c r="F57" s="54" t="s">
        <v>84</v>
      </c>
      <c r="G57" s="74" t="s">
        <v>988</v>
      </c>
      <c r="H57" s="1234" t="s">
        <v>1111</v>
      </c>
      <c r="I57" s="66"/>
      <c r="J57" s="66"/>
      <c r="K57" s="66"/>
      <c r="L57" s="1235" t="s">
        <v>1739</v>
      </c>
      <c r="M57" s="159" t="s">
        <v>30</v>
      </c>
      <c r="N57" s="62" t="s">
        <v>1254</v>
      </c>
      <c r="O57" s="194" t="s">
        <v>1255</v>
      </c>
    </row>
    <row r="58" spans="1:16" s="8" customFormat="1" ht="40.5" customHeight="1">
      <c r="A58" s="11">
        <f t="shared" si="2"/>
        <v>48</v>
      </c>
      <c r="B58" s="1224"/>
      <c r="C58" s="42" t="s">
        <v>1052</v>
      </c>
      <c r="D58" s="1153" t="s">
        <v>1625</v>
      </c>
      <c r="E58" s="52" t="s">
        <v>84</v>
      </c>
      <c r="F58" s="52" t="s">
        <v>84</v>
      </c>
      <c r="G58" s="78" t="s">
        <v>988</v>
      </c>
      <c r="H58" s="1229"/>
      <c r="I58" s="109"/>
      <c r="J58" s="109"/>
      <c r="K58" s="109"/>
      <c r="L58" s="1236"/>
      <c r="M58" s="159" t="s">
        <v>30</v>
      </c>
      <c r="N58" s="62" t="s">
        <v>1254</v>
      </c>
      <c r="O58" s="194" t="s">
        <v>1084</v>
      </c>
    </row>
    <row r="59" spans="1:16" s="8" customFormat="1" ht="74.25" customHeight="1" thickBot="1">
      <c r="A59" s="11">
        <f t="shared" si="2"/>
        <v>49</v>
      </c>
      <c r="B59" s="1224"/>
      <c r="C59" s="39" t="s">
        <v>1054</v>
      </c>
      <c r="D59" s="54" t="s">
        <v>314</v>
      </c>
      <c r="E59" s="54" t="s">
        <v>1057</v>
      </c>
      <c r="F59" s="54" t="s">
        <v>1087</v>
      </c>
      <c r="G59" s="74" t="s">
        <v>988</v>
      </c>
      <c r="H59" s="74" t="s">
        <v>882</v>
      </c>
      <c r="I59" s="66"/>
      <c r="J59" s="66"/>
      <c r="K59" s="66"/>
      <c r="L59" s="147" t="s">
        <v>1058</v>
      </c>
      <c r="M59" s="165" t="s">
        <v>30</v>
      </c>
      <c r="N59" s="175" t="s">
        <v>1254</v>
      </c>
      <c r="O59" s="199" t="s">
        <v>1255</v>
      </c>
    </row>
    <row r="60" spans="1:16" s="8" customFormat="1" ht="40.5" customHeight="1">
      <c r="A60" s="11">
        <f t="shared" si="2"/>
        <v>50</v>
      </c>
      <c r="B60" s="1222" t="s">
        <v>122</v>
      </c>
      <c r="C60" s="27" t="s">
        <v>429</v>
      </c>
      <c r="D60" s="49" t="s">
        <v>314</v>
      </c>
      <c r="E60" s="49" t="s">
        <v>981</v>
      </c>
      <c r="F60" s="49" t="s">
        <v>575</v>
      </c>
      <c r="G60" s="1227" t="s">
        <v>895</v>
      </c>
      <c r="H60" s="87" t="s">
        <v>1201</v>
      </c>
      <c r="I60" s="65" t="s">
        <v>985</v>
      </c>
      <c r="J60" s="111" t="s">
        <v>1730</v>
      </c>
      <c r="K60" s="125"/>
      <c r="L60" s="133"/>
      <c r="M60" s="156" t="s">
        <v>30</v>
      </c>
      <c r="N60" s="60"/>
      <c r="O60" s="189" t="s">
        <v>1069</v>
      </c>
    </row>
    <row r="61" spans="1:16" s="8" customFormat="1" ht="40.5" customHeight="1">
      <c r="A61" s="11">
        <f t="shared" si="2"/>
        <v>51</v>
      </c>
      <c r="B61" s="1224"/>
      <c r="C61" s="37" t="s">
        <v>857</v>
      </c>
      <c r="D61" s="50" t="s">
        <v>314</v>
      </c>
      <c r="E61" s="50" t="s">
        <v>84</v>
      </c>
      <c r="F61" s="50" t="s">
        <v>84</v>
      </c>
      <c r="G61" s="1228"/>
      <c r="H61" s="895" t="s">
        <v>1033</v>
      </c>
      <c r="I61" s="58"/>
      <c r="J61" s="58"/>
      <c r="K61" s="58"/>
      <c r="L61" s="1230" t="s">
        <v>936</v>
      </c>
      <c r="M61" s="159" t="s">
        <v>30</v>
      </c>
      <c r="N61" s="62"/>
      <c r="O61" s="191" t="s">
        <v>1069</v>
      </c>
    </row>
    <row r="62" spans="1:16" s="8" customFormat="1" ht="40.5" customHeight="1">
      <c r="A62" s="11">
        <f t="shared" si="2"/>
        <v>52</v>
      </c>
      <c r="B62" s="1224"/>
      <c r="C62" s="901" t="s">
        <v>352</v>
      </c>
      <c r="D62" s="902" t="s">
        <v>314</v>
      </c>
      <c r="E62" s="902" t="s">
        <v>84</v>
      </c>
      <c r="F62" s="902" t="s">
        <v>84</v>
      </c>
      <c r="G62" s="1229"/>
      <c r="H62" s="896" t="s">
        <v>1120</v>
      </c>
      <c r="I62" s="109"/>
      <c r="J62" s="109"/>
      <c r="K62" s="109"/>
      <c r="L62" s="1231"/>
      <c r="M62" s="166" t="s">
        <v>30</v>
      </c>
      <c r="N62" s="61"/>
      <c r="O62" s="196" t="s">
        <v>1069</v>
      </c>
      <c r="P62" s="205" t="s">
        <v>1348</v>
      </c>
    </row>
    <row r="63" spans="1:16" s="8" customFormat="1" ht="59.25" customHeight="1">
      <c r="A63" s="11">
        <f t="shared" si="2"/>
        <v>53</v>
      </c>
      <c r="B63" s="1224"/>
      <c r="C63" s="21" t="s">
        <v>1121</v>
      </c>
      <c r="D63" s="53" t="s">
        <v>314</v>
      </c>
      <c r="E63" s="211" t="s">
        <v>1122</v>
      </c>
      <c r="F63" s="211" t="s">
        <v>84</v>
      </c>
      <c r="G63" s="73" t="s">
        <v>248</v>
      </c>
      <c r="H63" s="94" t="s">
        <v>1124</v>
      </c>
      <c r="I63" s="64"/>
      <c r="J63" s="64"/>
      <c r="K63" s="64"/>
      <c r="L63" s="140" t="s">
        <v>1125</v>
      </c>
      <c r="M63" s="158" t="s">
        <v>30</v>
      </c>
      <c r="N63" s="182"/>
      <c r="O63" s="190" t="s">
        <v>1069</v>
      </c>
      <c r="P63" s="205" t="s">
        <v>1348</v>
      </c>
    </row>
    <row r="64" spans="1:16" s="8" customFormat="1" ht="40.5" customHeight="1">
      <c r="A64" s="11">
        <f t="shared" si="2"/>
        <v>54</v>
      </c>
      <c r="B64" s="1223"/>
      <c r="C64" s="26" t="s">
        <v>589</v>
      </c>
      <c r="D64" s="48" t="s">
        <v>867</v>
      </c>
      <c r="E64" s="57" t="s">
        <v>991</v>
      </c>
      <c r="F64" s="48" t="s">
        <v>84</v>
      </c>
      <c r="G64" s="75" t="s">
        <v>84</v>
      </c>
      <c r="H64" s="86" t="s">
        <v>743</v>
      </c>
      <c r="I64" s="105" t="s">
        <v>36</v>
      </c>
      <c r="J64" s="105" t="s">
        <v>84</v>
      </c>
      <c r="K64" s="105"/>
      <c r="L64" s="132"/>
      <c r="M64" s="159" t="s">
        <v>30</v>
      </c>
      <c r="N64" s="62" t="s">
        <v>30</v>
      </c>
      <c r="O64" s="191"/>
    </row>
    <row r="65" spans="1:16" s="8" customFormat="1" ht="40.5" customHeight="1">
      <c r="A65" s="11">
        <f t="shared" si="2"/>
        <v>55</v>
      </c>
      <c r="B65" s="1222" t="s">
        <v>807</v>
      </c>
      <c r="C65" s="1154" t="s">
        <v>1061</v>
      </c>
      <c r="D65" s="1155" t="s">
        <v>867</v>
      </c>
      <c r="E65" s="1155" t="s">
        <v>84</v>
      </c>
      <c r="F65" s="1155" t="s">
        <v>84</v>
      </c>
      <c r="G65" s="1156" t="s">
        <v>84</v>
      </c>
      <c r="H65" s="1157" t="s">
        <v>1256</v>
      </c>
      <c r="I65" s="1225" t="s">
        <v>84</v>
      </c>
      <c r="J65" s="1225" t="s">
        <v>84</v>
      </c>
      <c r="K65" s="1158"/>
      <c r="L65" s="1159"/>
      <c r="M65" s="1160" t="s">
        <v>30</v>
      </c>
      <c r="N65" s="1161" t="s">
        <v>30</v>
      </c>
      <c r="O65" s="1162"/>
    </row>
    <row r="66" spans="1:16" s="8" customFormat="1" ht="39.75" customHeight="1">
      <c r="A66" s="11">
        <f t="shared" si="2"/>
        <v>56</v>
      </c>
      <c r="B66" s="1224"/>
      <c r="C66" s="35" t="s">
        <v>1063</v>
      </c>
      <c r="D66" s="54" t="s">
        <v>867</v>
      </c>
      <c r="E66" s="54" t="s">
        <v>84</v>
      </c>
      <c r="F66" s="54" t="s">
        <v>84</v>
      </c>
      <c r="G66" s="74" t="s">
        <v>84</v>
      </c>
      <c r="H66" s="95" t="s">
        <v>1065</v>
      </c>
      <c r="I66" s="1226"/>
      <c r="J66" s="1226"/>
      <c r="K66" s="66"/>
      <c r="L66" s="148"/>
      <c r="M66" s="165" t="s">
        <v>30</v>
      </c>
      <c r="N66" s="175" t="s">
        <v>30</v>
      </c>
      <c r="O66" s="195"/>
    </row>
    <row r="67" spans="1:16" s="8" customFormat="1" ht="39.75" customHeight="1">
      <c r="A67" s="11">
        <f t="shared" si="2"/>
        <v>57</v>
      </c>
      <c r="B67" s="1224"/>
      <c r="C67" s="42" t="s">
        <v>1066</v>
      </c>
      <c r="D67" s="52" t="s">
        <v>867</v>
      </c>
      <c r="E67" s="52" t="s">
        <v>84</v>
      </c>
      <c r="F67" s="52" t="s">
        <v>84</v>
      </c>
      <c r="G67" s="78" t="s">
        <v>84</v>
      </c>
      <c r="H67" s="99" t="s">
        <v>495</v>
      </c>
      <c r="I67" s="1226"/>
      <c r="J67" s="1226"/>
      <c r="K67" s="109"/>
      <c r="L67" s="149"/>
      <c r="M67" s="166" t="s">
        <v>30</v>
      </c>
      <c r="N67" s="61" t="s">
        <v>30</v>
      </c>
      <c r="O67" s="196"/>
    </row>
    <row r="68" spans="1:16" s="8" customFormat="1" ht="46.5" customHeight="1">
      <c r="A68" s="11">
        <f t="shared" si="2"/>
        <v>58</v>
      </c>
      <c r="B68" s="1224"/>
      <c r="C68" s="29" t="s">
        <v>1067</v>
      </c>
      <c r="D68" s="50" t="s">
        <v>867</v>
      </c>
      <c r="E68" s="53" t="s">
        <v>84</v>
      </c>
      <c r="F68" s="50" t="s">
        <v>84</v>
      </c>
      <c r="G68" s="44" t="s">
        <v>84</v>
      </c>
      <c r="H68" s="85" t="s">
        <v>1113</v>
      </c>
      <c r="I68" s="1226"/>
      <c r="J68" s="1226"/>
      <c r="K68" s="58"/>
      <c r="L68" s="76" t="s">
        <v>91</v>
      </c>
      <c r="M68" s="159" t="s">
        <v>30</v>
      </c>
      <c r="N68" s="62" t="s">
        <v>30</v>
      </c>
      <c r="O68" s="191"/>
      <c r="P68" s="208"/>
    </row>
    <row r="69" spans="1:16" s="8" customFormat="1" ht="46.5" customHeight="1">
      <c r="A69" s="11">
        <f t="shared" si="2"/>
        <v>59</v>
      </c>
      <c r="B69" s="1224"/>
      <c r="C69" s="39" t="s">
        <v>1070</v>
      </c>
      <c r="D69" s="54" t="s">
        <v>867</v>
      </c>
      <c r="E69" s="66" t="s">
        <v>997</v>
      </c>
      <c r="F69" s="54" t="s">
        <v>996</v>
      </c>
      <c r="G69" s="74" t="s">
        <v>84</v>
      </c>
      <c r="H69" s="74" t="s">
        <v>1062</v>
      </c>
      <c r="I69" s="1226"/>
      <c r="J69" s="1226"/>
      <c r="K69" s="64"/>
      <c r="L69" s="150" t="s">
        <v>792</v>
      </c>
      <c r="M69" s="158" t="s">
        <v>30</v>
      </c>
      <c r="N69" s="182" t="s">
        <v>30</v>
      </c>
      <c r="O69" s="190"/>
    </row>
    <row r="70" spans="1:16" s="8" customFormat="1" ht="52.5" customHeight="1">
      <c r="A70" s="11">
        <f t="shared" si="2"/>
        <v>60</v>
      </c>
      <c r="B70" s="1224"/>
      <c r="C70" s="33" t="s">
        <v>1072</v>
      </c>
      <c r="D70" s="53" t="s">
        <v>867</v>
      </c>
      <c r="E70" s="53" t="s">
        <v>84</v>
      </c>
      <c r="F70" s="53" t="s">
        <v>84</v>
      </c>
      <c r="G70" s="73" t="s">
        <v>84</v>
      </c>
      <c r="H70" s="74" t="s">
        <v>139</v>
      </c>
      <c r="I70" s="1226"/>
      <c r="J70" s="1226"/>
      <c r="K70" s="64"/>
      <c r="L70" s="151"/>
      <c r="M70" s="158" t="s">
        <v>30</v>
      </c>
      <c r="N70" s="182" t="s">
        <v>30</v>
      </c>
      <c r="O70" s="190"/>
    </row>
    <row r="71" spans="1:16" s="8" customFormat="1" ht="46.5" customHeight="1">
      <c r="A71" s="11">
        <f t="shared" si="2"/>
        <v>61</v>
      </c>
      <c r="B71" s="1224"/>
      <c r="C71" s="33" t="s">
        <v>711</v>
      </c>
      <c r="D71" s="53" t="s">
        <v>867</v>
      </c>
      <c r="E71" s="53" t="s">
        <v>84</v>
      </c>
      <c r="F71" s="53" t="s">
        <v>84</v>
      </c>
      <c r="G71" s="73" t="s">
        <v>84</v>
      </c>
      <c r="H71" s="74" t="s">
        <v>561</v>
      </c>
      <c r="I71" s="1226"/>
      <c r="J71" s="1226"/>
      <c r="K71" s="64"/>
      <c r="L71" s="151"/>
      <c r="M71" s="158" t="s">
        <v>30</v>
      </c>
      <c r="N71" s="182" t="s">
        <v>30</v>
      </c>
      <c r="O71" s="190"/>
    </row>
    <row r="72" spans="1:16" s="8" customFormat="1" ht="52.5" customHeight="1">
      <c r="A72" s="11">
        <f t="shared" si="2"/>
        <v>62</v>
      </c>
      <c r="B72" s="1224"/>
      <c r="C72" s="21" t="s">
        <v>191</v>
      </c>
      <c r="D72" s="53" t="s">
        <v>867</v>
      </c>
      <c r="E72" s="53" t="s">
        <v>84</v>
      </c>
      <c r="F72" s="53" t="s">
        <v>84</v>
      </c>
      <c r="G72" s="73" t="s">
        <v>84</v>
      </c>
      <c r="H72" s="74" t="s">
        <v>544</v>
      </c>
      <c r="I72" s="1226"/>
      <c r="J72" s="1226"/>
      <c r="K72" s="58"/>
      <c r="L72" s="59"/>
      <c r="M72" s="159" t="s">
        <v>30</v>
      </c>
      <c r="N72" s="62" t="s">
        <v>30</v>
      </c>
      <c r="O72" s="191"/>
    </row>
    <row r="73" spans="1:16" s="8" customFormat="1" ht="46.5" customHeight="1">
      <c r="A73" s="11">
        <f t="shared" si="2"/>
        <v>63</v>
      </c>
      <c r="B73" s="1224"/>
      <c r="C73" s="21" t="s">
        <v>671</v>
      </c>
      <c r="D73" s="53" t="s">
        <v>867</v>
      </c>
      <c r="E73" s="53" t="s">
        <v>84</v>
      </c>
      <c r="F73" s="53" t="s">
        <v>84</v>
      </c>
      <c r="G73" s="73" t="s">
        <v>84</v>
      </c>
      <c r="H73" s="73" t="s">
        <v>558</v>
      </c>
      <c r="I73" s="1226"/>
      <c r="J73" s="1226"/>
      <c r="K73" s="64"/>
      <c r="L73" s="151"/>
      <c r="M73" s="158" t="s">
        <v>30</v>
      </c>
      <c r="N73" s="182" t="s">
        <v>30</v>
      </c>
      <c r="O73" s="190"/>
    </row>
    <row r="74" spans="1:16" s="8" customFormat="1" ht="46.5" customHeight="1">
      <c r="A74" s="11">
        <f t="shared" si="2"/>
        <v>64</v>
      </c>
      <c r="B74" s="1224"/>
      <c r="C74" s="29" t="s">
        <v>1073</v>
      </c>
      <c r="D74" s="50" t="s">
        <v>867</v>
      </c>
      <c r="E74" s="50" t="s">
        <v>84</v>
      </c>
      <c r="F74" s="50" t="s">
        <v>84</v>
      </c>
      <c r="G74" s="44" t="s">
        <v>84</v>
      </c>
      <c r="H74" s="44" t="s">
        <v>1074</v>
      </c>
      <c r="I74" s="1226"/>
      <c r="J74" s="1226"/>
      <c r="K74" s="58"/>
      <c r="L74" s="59"/>
      <c r="M74" s="159" t="s">
        <v>30</v>
      </c>
      <c r="N74" s="62" t="s">
        <v>30</v>
      </c>
      <c r="O74" s="191"/>
    </row>
    <row r="75" spans="1:16" s="8" customFormat="1" ht="46.5" customHeight="1">
      <c r="A75" s="11">
        <f t="shared" si="2"/>
        <v>65</v>
      </c>
      <c r="B75" s="15"/>
      <c r="C75" s="21" t="s">
        <v>1257</v>
      </c>
      <c r="D75" s="53"/>
      <c r="E75" s="53"/>
      <c r="F75" s="53"/>
      <c r="G75" s="73"/>
      <c r="H75" s="73" t="s">
        <v>1258</v>
      </c>
      <c r="I75" s="58"/>
      <c r="J75" s="58"/>
      <c r="K75" s="64"/>
      <c r="L75" s="151"/>
      <c r="M75" s="158" t="s">
        <v>30</v>
      </c>
      <c r="N75" s="182" t="s">
        <v>30</v>
      </c>
      <c r="O75" s="190"/>
    </row>
    <row r="76" spans="1:16" s="8" customFormat="1" ht="46.5" customHeight="1">
      <c r="A76" s="11">
        <f t="shared" si="2"/>
        <v>66</v>
      </c>
      <c r="B76" s="16"/>
      <c r="C76" s="41" t="s">
        <v>1259</v>
      </c>
      <c r="D76" s="56"/>
      <c r="E76" s="56"/>
      <c r="F76" s="56"/>
      <c r="G76" s="45"/>
      <c r="H76" s="100" t="s">
        <v>1260</v>
      </c>
      <c r="I76" s="110"/>
      <c r="J76" s="110"/>
      <c r="K76" s="110"/>
      <c r="L76" s="152"/>
      <c r="M76" s="170" t="s">
        <v>30</v>
      </c>
      <c r="N76" s="185" t="s">
        <v>30</v>
      </c>
      <c r="O76" s="200"/>
    </row>
    <row r="77" spans="1:16" s="8" customFormat="1" ht="40.5" customHeight="1">
      <c r="A77" s="11">
        <f t="shared" si="2"/>
        <v>67</v>
      </c>
      <c r="B77" s="1222" t="s">
        <v>533</v>
      </c>
      <c r="C77" s="25" t="s">
        <v>424</v>
      </c>
      <c r="D77" s="46" t="s">
        <v>729</v>
      </c>
      <c r="E77" s="46" t="s">
        <v>788</v>
      </c>
      <c r="F77" s="46" t="s">
        <v>1075</v>
      </c>
      <c r="G77" s="72" t="s">
        <v>38</v>
      </c>
      <c r="H77" s="83" t="s">
        <v>66</v>
      </c>
      <c r="I77" s="65" t="s">
        <v>985</v>
      </c>
      <c r="J77" s="115" t="s">
        <v>1407</v>
      </c>
      <c r="K77" s="125"/>
      <c r="L77" s="153"/>
      <c r="M77" s="159" t="s">
        <v>30</v>
      </c>
      <c r="N77" s="177"/>
      <c r="O77" s="191" t="s">
        <v>838</v>
      </c>
    </row>
    <row r="78" spans="1:16" s="8" customFormat="1" ht="40.5" customHeight="1">
      <c r="A78" s="11">
        <f t="shared" si="2"/>
        <v>68</v>
      </c>
      <c r="B78" s="1224"/>
      <c r="C78" s="32" t="s">
        <v>864</v>
      </c>
      <c r="D78" s="52" t="s">
        <v>314</v>
      </c>
      <c r="E78" s="52" t="s">
        <v>788</v>
      </c>
      <c r="F78" s="52" t="s">
        <v>0</v>
      </c>
      <c r="G78" s="78" t="s">
        <v>1021</v>
      </c>
      <c r="H78" s="101" t="s">
        <v>278</v>
      </c>
      <c r="I78" s="64" t="s">
        <v>985</v>
      </c>
      <c r="J78" s="118" t="s">
        <v>1730</v>
      </c>
      <c r="K78" s="120"/>
      <c r="L78" s="154"/>
      <c r="M78" s="158" t="s">
        <v>30</v>
      </c>
      <c r="N78" s="174"/>
      <c r="O78" s="190" t="s">
        <v>838</v>
      </c>
    </row>
    <row r="79" spans="1:16" s="8" customFormat="1" ht="40.5" customHeight="1">
      <c r="A79" s="11">
        <f t="shared" si="2"/>
        <v>69</v>
      </c>
      <c r="B79" s="1223"/>
      <c r="C79" s="26" t="s">
        <v>1076</v>
      </c>
      <c r="D79" s="48" t="s">
        <v>314</v>
      </c>
      <c r="E79" s="48" t="s">
        <v>788</v>
      </c>
      <c r="F79" s="48" t="s">
        <v>1077</v>
      </c>
      <c r="G79" s="75" t="s">
        <v>519</v>
      </c>
      <c r="H79" s="86" t="s">
        <v>939</v>
      </c>
      <c r="I79" s="105" t="s">
        <v>985</v>
      </c>
      <c r="J79" s="105" t="s">
        <v>979</v>
      </c>
      <c r="K79" s="126"/>
      <c r="L79" s="139"/>
      <c r="M79" s="161" t="s">
        <v>30</v>
      </c>
      <c r="N79" s="176"/>
      <c r="O79" s="192" t="s">
        <v>838</v>
      </c>
    </row>
    <row r="80" spans="1:16" s="8" customFormat="1" ht="40.5" customHeight="1">
      <c r="A80" s="11">
        <f t="shared" si="2"/>
        <v>70</v>
      </c>
      <c r="B80" s="1224" t="s">
        <v>1078</v>
      </c>
      <c r="C80" s="25" t="s">
        <v>436</v>
      </c>
      <c r="D80" s="46" t="s">
        <v>729</v>
      </c>
      <c r="E80" s="46" t="s">
        <v>981</v>
      </c>
      <c r="F80" s="46" t="s">
        <v>1079</v>
      </c>
      <c r="G80" s="72" t="s">
        <v>271</v>
      </c>
      <c r="H80" s="83" t="s">
        <v>1201</v>
      </c>
      <c r="I80" s="106" t="s">
        <v>985</v>
      </c>
      <c r="J80" s="115" t="s">
        <v>1730</v>
      </c>
      <c r="K80" s="125"/>
      <c r="L80" s="155"/>
      <c r="M80" s="162"/>
      <c r="N80" s="177"/>
      <c r="O80" s="191"/>
    </row>
    <row r="81" spans="1:17" s="8" customFormat="1" ht="40.5" customHeight="1" thickBot="1">
      <c r="A81" s="11">
        <f t="shared" si="2"/>
        <v>71</v>
      </c>
      <c r="B81" s="1223"/>
      <c r="C81" s="41" t="s">
        <v>437</v>
      </c>
      <c r="D81" s="48" t="s">
        <v>729</v>
      </c>
      <c r="E81" s="56" t="s">
        <v>981</v>
      </c>
      <c r="F81" s="56" t="s">
        <v>616</v>
      </c>
      <c r="G81" s="45" t="s">
        <v>271</v>
      </c>
      <c r="H81" s="102" t="s">
        <v>329</v>
      </c>
      <c r="I81" s="110" t="s">
        <v>985</v>
      </c>
      <c r="J81" s="119" t="s">
        <v>1730</v>
      </c>
      <c r="K81" s="900"/>
      <c r="L81" s="138"/>
      <c r="M81" s="168"/>
      <c r="N81" s="176"/>
      <c r="O81" s="192"/>
    </row>
    <row r="82" spans="1:17" s="8" customFormat="1" ht="58.5" customHeight="1">
      <c r="A82" s="11">
        <f t="shared" si="2"/>
        <v>72</v>
      </c>
      <c r="B82" s="1222" t="s">
        <v>1080</v>
      </c>
      <c r="C82" s="29" t="s">
        <v>1081</v>
      </c>
      <c r="D82" s="50" t="s">
        <v>729</v>
      </c>
      <c r="E82" s="50" t="s">
        <v>483</v>
      </c>
      <c r="F82" s="50" t="s">
        <v>995</v>
      </c>
      <c r="G82" s="44" t="s">
        <v>1082</v>
      </c>
      <c r="H82" s="103" t="s">
        <v>797</v>
      </c>
      <c r="I82" s="58" t="s">
        <v>36</v>
      </c>
      <c r="J82" s="58" t="s">
        <v>84</v>
      </c>
      <c r="K82" s="58"/>
      <c r="L82" s="137" t="s">
        <v>1126</v>
      </c>
      <c r="M82" s="159" t="s">
        <v>30</v>
      </c>
      <c r="N82" s="179"/>
      <c r="O82" s="191" t="s">
        <v>838</v>
      </c>
    </row>
    <row r="83" spans="1:17" s="8" customFormat="1" ht="58.5" customHeight="1">
      <c r="A83" s="11">
        <f t="shared" si="2"/>
        <v>73</v>
      </c>
      <c r="B83" s="1223"/>
      <c r="C83" s="39" t="s">
        <v>242</v>
      </c>
      <c r="D83" s="54" t="s">
        <v>729</v>
      </c>
      <c r="E83" s="54" t="s">
        <v>483</v>
      </c>
      <c r="F83" s="54" t="s">
        <v>996</v>
      </c>
      <c r="G83" s="74" t="s">
        <v>1082</v>
      </c>
      <c r="H83" s="104" t="s">
        <v>797</v>
      </c>
      <c r="I83" s="66" t="s">
        <v>36</v>
      </c>
      <c r="J83" s="66" t="s">
        <v>84</v>
      </c>
      <c r="K83" s="66"/>
      <c r="L83" s="131" t="s">
        <v>1127</v>
      </c>
      <c r="M83" s="161" t="s">
        <v>30</v>
      </c>
      <c r="N83" s="186"/>
      <c r="O83" s="201" t="s">
        <v>838</v>
      </c>
      <c r="P83" s="209"/>
      <c r="Q83" s="210"/>
    </row>
    <row r="84" spans="1:17" s="8" customFormat="1" ht="142.5" customHeight="1">
      <c r="A84" s="11"/>
      <c r="B84" s="14"/>
      <c r="C84" s="1242" t="s">
        <v>1740</v>
      </c>
      <c r="D84" s="1243"/>
      <c r="E84" s="1243"/>
      <c r="F84" s="1243"/>
      <c r="G84" s="1243"/>
      <c r="H84" s="1243"/>
      <c r="I84" s="1243"/>
      <c r="J84" s="1243"/>
      <c r="K84" s="1243"/>
      <c r="L84" s="1243"/>
      <c r="M84" s="171" t="s">
        <v>1112</v>
      </c>
      <c r="N84" s="187" t="s">
        <v>900</v>
      </c>
      <c r="O84" s="202"/>
      <c r="P84" s="210"/>
      <c r="Q84" s="210"/>
    </row>
    <row r="85" spans="1:17" ht="142.5" customHeight="1">
      <c r="A85" s="11"/>
      <c r="B85" s="17"/>
      <c r="C85" s="1242" t="s">
        <v>1741</v>
      </c>
      <c r="D85" s="1243"/>
      <c r="E85" s="1243"/>
      <c r="F85" s="1243"/>
      <c r="G85" s="1243"/>
      <c r="H85" s="1243"/>
      <c r="I85" s="1243"/>
      <c r="J85" s="1243"/>
      <c r="K85" s="1243"/>
      <c r="L85" s="1243"/>
      <c r="M85" s="172"/>
      <c r="N85" s="9"/>
      <c r="O85" s="203"/>
      <c r="P85" s="8"/>
      <c r="Q85" s="8"/>
    </row>
    <row r="94" spans="1:17">
      <c r="I94" s="113"/>
    </row>
    <row r="96" spans="1:17">
      <c r="N96" s="188"/>
      <c r="O96" s="188"/>
    </row>
  </sheetData>
  <autoFilter ref="F2:L70" xr:uid="{00000000-0009-0000-0000-000000000000}"/>
  <mergeCells count="52">
    <mergeCell ref="B1:L1"/>
    <mergeCell ref="M1:O1"/>
    <mergeCell ref="M2:O2"/>
    <mergeCell ref="C21:L21"/>
    <mergeCell ref="C84:L84"/>
    <mergeCell ref="B23:B24"/>
    <mergeCell ref="B25:B29"/>
    <mergeCell ref="L25:L26"/>
    <mergeCell ref="B30:B35"/>
    <mergeCell ref="B38:B40"/>
    <mergeCell ref="H38:H39"/>
    <mergeCell ref="B41:B43"/>
    <mergeCell ref="H41:H42"/>
    <mergeCell ref="B46:B49"/>
    <mergeCell ref="M44:M45"/>
    <mergeCell ref="N44:N45"/>
    <mergeCell ref="C85:L85"/>
    <mergeCell ref="M3:M4"/>
    <mergeCell ref="N3:N4"/>
    <mergeCell ref="O3:O4"/>
    <mergeCell ref="B5:B11"/>
    <mergeCell ref="H9:H10"/>
    <mergeCell ref="I9:I10"/>
    <mergeCell ref="J9:J10"/>
    <mergeCell ref="K9:K10"/>
    <mergeCell ref="L9:L10"/>
    <mergeCell ref="M9:M10"/>
    <mergeCell ref="N9:N10"/>
    <mergeCell ref="O9:O10"/>
    <mergeCell ref="B12:B13"/>
    <mergeCell ref="B14:B15"/>
    <mergeCell ref="E14:E15"/>
    <mergeCell ref="A9:A10"/>
    <mergeCell ref="D9:D10"/>
    <mergeCell ref="E9:E10"/>
    <mergeCell ref="F9:F10"/>
    <mergeCell ref="G9:G10"/>
    <mergeCell ref="L61:L62"/>
    <mergeCell ref="B77:B79"/>
    <mergeCell ref="B80:B81"/>
    <mergeCell ref="O44:O45"/>
    <mergeCell ref="B50:B54"/>
    <mergeCell ref="B55:B59"/>
    <mergeCell ref="H57:H58"/>
    <mergeCell ref="L57:L58"/>
    <mergeCell ref="B82:B83"/>
    <mergeCell ref="B16:B22"/>
    <mergeCell ref="B65:B74"/>
    <mergeCell ref="I65:I74"/>
    <mergeCell ref="J65:J74"/>
    <mergeCell ref="B60:B64"/>
    <mergeCell ref="G60:G62"/>
  </mergeCells>
  <phoneticPr fontId="3"/>
  <pageMargins left="0.27559055118110237" right="0.15748031496062992" top="0.47244094488188981" bottom="0" header="0" footer="0"/>
  <pageSetup paperSize="9" scale="34" fitToHeight="0" orientation="portrait" r:id="rId1"/>
  <headerFooter alignWithMargins="0"/>
  <rowBreaks count="1" manualBreakCount="1">
    <brk id="43" max="14"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theme="0" tint="-0.34998626667073579"/>
    <pageSetUpPr fitToPage="1"/>
  </sheetPr>
  <dimension ref="A1:I31"/>
  <sheetViews>
    <sheetView view="pageBreakPreview" zoomScale="85" zoomScaleSheetLayoutView="85" workbookViewId="0"/>
  </sheetViews>
  <sheetFormatPr defaultRowHeight="30" customHeight="1"/>
  <cols>
    <col min="1" max="1" width="2.75" style="367" customWidth="1"/>
    <col min="2" max="2" width="17.625" style="367" customWidth="1"/>
    <col min="3" max="3" width="8.5" style="367" customWidth="1"/>
    <col min="4" max="4" width="13.625" style="367" customWidth="1"/>
    <col min="5" max="5" width="8.625" style="367" customWidth="1"/>
    <col min="6" max="6" width="17.625" style="367" customWidth="1"/>
    <col min="7" max="7" width="13.625" style="319" customWidth="1"/>
    <col min="8" max="8" width="4.875" style="367" bestFit="1" customWidth="1"/>
    <col min="9" max="9" width="3" style="367" customWidth="1"/>
    <col min="10" max="10" width="9" style="367" customWidth="1"/>
    <col min="11" max="16384" width="9" style="367"/>
  </cols>
  <sheetData>
    <row r="1" spans="1:9" s="365" customFormat="1" ht="14.25">
      <c r="A1" s="369" t="s">
        <v>11</v>
      </c>
      <c r="G1" s="369"/>
    </row>
    <row r="2" spans="1:9" s="365" customFormat="1" ht="14.25">
      <c r="G2" s="383" t="s">
        <v>571</v>
      </c>
      <c r="I2" s="369"/>
    </row>
    <row r="3" spans="1:9" s="365" customFormat="1" ht="17.25" customHeight="1">
      <c r="B3" s="369" t="s">
        <v>1820</v>
      </c>
      <c r="G3" s="383"/>
      <c r="I3" s="369"/>
    </row>
    <row r="4" spans="1:9" s="365" customFormat="1" ht="17.25" customHeight="1">
      <c r="B4" s="379" t="str">
        <f>"管理者　"&amp;入力ｼｰﾄ!J28&amp;"　様"</f>
        <v>管理者　夏野　修　様</v>
      </c>
      <c r="H4" s="369"/>
    </row>
    <row r="5" spans="1:9" s="365" customFormat="1" ht="30" customHeight="1">
      <c r="D5" s="383"/>
      <c r="E5" s="383" t="s">
        <v>32</v>
      </c>
      <c r="F5" s="399" t="str">
        <f>入力ｼｰﾄ!J32</f>
        <v>□□市□□□</v>
      </c>
      <c r="H5" s="369"/>
    </row>
    <row r="6" spans="1:9" s="365" customFormat="1" ht="30" customHeight="1">
      <c r="D6" s="383"/>
      <c r="E6" s="383" t="s">
        <v>364</v>
      </c>
      <c r="F6" s="399" t="str">
        <f>入力ｼｰﾄ!J33</f>
        <v>株式会社□□建設</v>
      </c>
      <c r="H6" s="383"/>
    </row>
    <row r="7" spans="1:9" s="365" customFormat="1" ht="30" customHeight="1">
      <c r="C7" s="383"/>
      <c r="D7" s="383"/>
      <c r="E7" s="383"/>
      <c r="F7" s="399" t="str">
        <f>入力ｼｰﾄ!J34</f>
        <v>代表取締役社長　□□□□</v>
      </c>
      <c r="H7" s="369"/>
    </row>
    <row r="8" spans="1:9" s="365" customFormat="1" ht="30" customHeight="1">
      <c r="C8" s="383"/>
      <c r="D8" s="383"/>
      <c r="E8" s="383"/>
      <c r="F8" s="399"/>
      <c r="H8" s="369"/>
    </row>
    <row r="9" spans="1:9" s="365" customFormat="1" ht="30" customHeight="1">
      <c r="B9" s="1520" t="s">
        <v>449</v>
      </c>
      <c r="C9" s="1520"/>
      <c r="D9" s="1520"/>
      <c r="E9" s="1520"/>
      <c r="F9" s="1520"/>
      <c r="G9" s="1520"/>
      <c r="H9" s="1520"/>
    </row>
    <row r="10" spans="1:9" s="365" customFormat="1" ht="30" customHeight="1">
      <c r="G10" s="369"/>
      <c r="H10" s="404"/>
    </row>
    <row r="11" spans="1:9" s="365" customFormat="1" ht="14.25">
      <c r="B11" s="390">
        <f>入力ｼｰﾄ!E33</f>
        <v>45383</v>
      </c>
      <c r="C11" s="369" t="s">
        <v>610</v>
      </c>
      <c r="D11" s="369"/>
      <c r="E11" s="369"/>
      <c r="G11" s="369"/>
    </row>
    <row r="12" spans="1:9" s="365" customFormat="1" ht="14.25">
      <c r="B12" s="369" t="s">
        <v>65</v>
      </c>
      <c r="G12" s="369"/>
    </row>
    <row r="13" spans="1:9" s="365" customFormat="1" ht="30" customHeight="1">
      <c r="B13" s="1434" t="s">
        <v>52</v>
      </c>
      <c r="C13" s="1434"/>
      <c r="D13" s="1434"/>
      <c r="E13" s="1434"/>
      <c r="F13" s="1434"/>
      <c r="G13" s="1434"/>
      <c r="H13" s="1434"/>
    </row>
    <row r="14" spans="1:9" s="365" customFormat="1" ht="30" customHeight="1">
      <c r="B14" s="369" t="s">
        <v>334</v>
      </c>
      <c r="C14" s="1503" t="str">
        <f>入力ｼｰﾄ!E31</f>
        <v>〇〇建設工事</v>
      </c>
      <c r="D14" s="1503"/>
      <c r="E14" s="1503"/>
      <c r="F14" s="1503"/>
      <c r="G14" s="1503"/>
      <c r="H14" s="1503"/>
    </row>
    <row r="15" spans="1:9" s="365" customFormat="1" ht="30" customHeight="1">
      <c r="B15" s="369" t="s">
        <v>86</v>
      </c>
      <c r="C15" s="1505" t="str">
        <f>入力ｼｰﾄ!E32</f>
        <v>南砺市　〇〇　地内</v>
      </c>
      <c r="D15" s="1505"/>
      <c r="E15" s="1505"/>
      <c r="F15" s="1505"/>
      <c r="G15" s="369"/>
    </row>
    <row r="16" spans="1:9" s="365" customFormat="1" ht="30" customHeight="1">
      <c r="B16" s="369" t="s">
        <v>224</v>
      </c>
      <c r="C16" s="1525">
        <f>IF(入力ｼｰﾄ!E40="",入力ｼｰﾄ!E39,入力ｼｰﾄ!E40)</f>
        <v>7000000</v>
      </c>
      <c r="D16" s="1525"/>
      <c r="E16" s="398"/>
    </row>
    <row r="17" spans="2:8" ht="30" customHeight="1">
      <c r="B17" s="391" t="s">
        <v>376</v>
      </c>
      <c r="C17" s="410" t="s">
        <v>22</v>
      </c>
      <c r="D17" s="410" t="s">
        <v>13</v>
      </c>
      <c r="E17" s="1508" t="s">
        <v>833</v>
      </c>
      <c r="F17" s="1509"/>
      <c r="G17" s="402" t="s">
        <v>474</v>
      </c>
    </row>
    <row r="18" spans="2:8" ht="30" customHeight="1">
      <c r="B18" s="1489" t="s">
        <v>36</v>
      </c>
      <c r="C18" s="410" t="s">
        <v>184</v>
      </c>
      <c r="D18" s="413" t="str">
        <f>入力ｼｰﾄ!J35</f>
        <v>しょうげ　○○</v>
      </c>
      <c r="E18" s="1523"/>
      <c r="F18" s="1524"/>
      <c r="G18" s="418"/>
    </row>
    <row r="19" spans="2:8" ht="30" customHeight="1">
      <c r="B19" s="1490"/>
      <c r="C19" s="411" t="s">
        <v>381</v>
      </c>
      <c r="D19" s="414" t="str">
        <f>IF(入力ｼｰﾄ!J38="","",入力ｼｰﾄ!J38)</f>
        <v>はやし　○○</v>
      </c>
      <c r="E19" s="1523"/>
      <c r="F19" s="1524"/>
      <c r="G19" s="403"/>
    </row>
    <row r="20" spans="2:8" ht="30" customHeight="1">
      <c r="B20" s="393" t="s">
        <v>40</v>
      </c>
      <c r="C20" s="410" t="s">
        <v>184</v>
      </c>
      <c r="D20" s="413" t="str">
        <f>IF(入力ｼｰﾄ!J37="",入力ｼｰﾄ!J36,入力ｼｰﾄ!J37)</f>
        <v>たかのす　○○</v>
      </c>
      <c r="E20" s="1523"/>
      <c r="F20" s="1524"/>
      <c r="G20" s="418"/>
    </row>
    <row r="21" spans="2:8" ht="30" customHeight="1">
      <c r="B21" s="394" t="s">
        <v>479</v>
      </c>
      <c r="C21" s="410" t="s">
        <v>381</v>
      </c>
      <c r="D21" s="414" t="str">
        <f>IF(入力ｼｰﾄ!J40="",入力ｼｰﾄ!J39,入力ｼｰﾄ!J40)</f>
        <v>あぶらでん　○○</v>
      </c>
      <c r="E21" s="1523"/>
      <c r="F21" s="1524"/>
      <c r="G21" s="403"/>
    </row>
    <row r="22" spans="2:8" ht="30" customHeight="1">
      <c r="B22" s="1489" t="s">
        <v>1270</v>
      </c>
      <c r="C22" s="410" t="s">
        <v>184</v>
      </c>
      <c r="D22" s="414"/>
      <c r="E22" s="416"/>
      <c r="F22" s="417"/>
      <c r="G22" s="403"/>
    </row>
    <row r="23" spans="2:8" ht="30" customHeight="1">
      <c r="B23" s="1490"/>
      <c r="C23" s="410" t="s">
        <v>381</v>
      </c>
      <c r="D23" s="414"/>
      <c r="E23" s="416"/>
      <c r="F23" s="417"/>
      <c r="G23" s="403"/>
    </row>
    <row r="24" spans="2:8" ht="30" customHeight="1">
      <c r="B24" s="393" t="s">
        <v>369</v>
      </c>
      <c r="C24" s="410" t="s">
        <v>184</v>
      </c>
      <c r="D24" s="415"/>
      <c r="E24" s="1523"/>
      <c r="F24" s="1524"/>
      <c r="G24" s="418"/>
    </row>
    <row r="25" spans="2:8" ht="30" customHeight="1">
      <c r="B25" s="394"/>
      <c r="C25" s="410" t="s">
        <v>381</v>
      </c>
      <c r="D25" s="415"/>
      <c r="E25" s="1523"/>
      <c r="F25" s="1524"/>
      <c r="G25" s="403"/>
    </row>
    <row r="26" spans="2:8" ht="50.1" customHeight="1">
      <c r="B26" s="395" t="s">
        <v>383</v>
      </c>
      <c r="C26" s="1470"/>
      <c r="D26" s="1470"/>
      <c r="E26" s="1470"/>
      <c r="F26" s="1470"/>
      <c r="G26" s="1471"/>
    </row>
    <row r="27" spans="2:8" ht="50.1" customHeight="1">
      <c r="B27" s="395" t="s">
        <v>1350</v>
      </c>
      <c r="C27" s="1470"/>
      <c r="D27" s="1470"/>
      <c r="E27" s="1470"/>
      <c r="F27" s="1470"/>
      <c r="G27" s="1471"/>
    </row>
    <row r="28" spans="2:8" ht="86.25" customHeight="1">
      <c r="B28" s="1472" t="s">
        <v>283</v>
      </c>
      <c r="C28" s="1472"/>
      <c r="D28" s="1472"/>
      <c r="E28" s="1472"/>
      <c r="F28" s="1472"/>
      <c r="G28" s="1472"/>
      <c r="H28" s="1472"/>
    </row>
    <row r="29" spans="2:8" ht="18.75" customHeight="1">
      <c r="B29" s="319" t="s">
        <v>866</v>
      </c>
      <c r="C29" s="396"/>
      <c r="D29" s="396"/>
      <c r="E29" s="396"/>
      <c r="F29" s="396"/>
      <c r="G29" s="396"/>
      <c r="H29" s="396"/>
    </row>
    <row r="30" spans="2:8" ht="27.75" customHeight="1">
      <c r="B30" s="1472" t="s">
        <v>1352</v>
      </c>
      <c r="C30" s="1521"/>
      <c r="D30" s="1521"/>
      <c r="E30" s="1521"/>
      <c r="F30" s="1521"/>
      <c r="G30" s="1521"/>
      <c r="H30" s="412"/>
    </row>
    <row r="31" spans="2:8" ht="30" customHeight="1">
      <c r="B31" s="1472" t="s">
        <v>1353</v>
      </c>
      <c r="C31" s="1522"/>
      <c r="D31" s="1522"/>
      <c r="E31" s="1522"/>
      <c r="F31" s="1522"/>
      <c r="G31" s="1522"/>
      <c r="H31" s="1522"/>
    </row>
  </sheetData>
  <mergeCells count="19">
    <mergeCell ref="B9:H9"/>
    <mergeCell ref="B13:H13"/>
    <mergeCell ref="C14:H14"/>
    <mergeCell ref="C16:D16"/>
    <mergeCell ref="C15:F15"/>
    <mergeCell ref="E17:F17"/>
    <mergeCell ref="E18:F18"/>
    <mergeCell ref="E19:F19"/>
    <mergeCell ref="E20:F20"/>
    <mergeCell ref="E21:F21"/>
    <mergeCell ref="B30:G30"/>
    <mergeCell ref="B31:H31"/>
    <mergeCell ref="B18:B19"/>
    <mergeCell ref="B22:B23"/>
    <mergeCell ref="E24:F24"/>
    <mergeCell ref="E25:F25"/>
    <mergeCell ref="C26:G26"/>
    <mergeCell ref="C27:G27"/>
    <mergeCell ref="B28:H28"/>
  </mergeCells>
  <phoneticPr fontId="3"/>
  <printOptions horizontalCentered="1"/>
  <pageMargins left="0.98425196850393704" right="0.39370078740157483" top="0.98425196850393704" bottom="0.43307086614173229" header="0.31496062992125984" footer="0.31496062992125984"/>
  <pageSetup paperSize="9" scale="8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0" tint="-0.34998626667073579"/>
  </sheetPr>
  <dimension ref="A1:H37"/>
  <sheetViews>
    <sheetView view="pageBreakPreview" zoomScale="85" zoomScaleSheetLayoutView="85" workbookViewId="0">
      <selection activeCell="A3" sqref="A3:XFD4"/>
    </sheetView>
  </sheetViews>
  <sheetFormatPr defaultRowHeight="30" customHeight="1"/>
  <cols>
    <col min="1" max="1" width="2.75" style="367" customWidth="1"/>
    <col min="2" max="2" width="17.625" style="367" customWidth="1"/>
    <col min="3" max="3" width="8.5" style="367" customWidth="1"/>
    <col min="4" max="4" width="13.125" style="367" customWidth="1"/>
    <col min="5" max="5" width="11.125" style="367" customWidth="1"/>
    <col min="6" max="6" width="20.5" style="367" customWidth="1"/>
    <col min="7" max="7" width="12.625" style="319" customWidth="1"/>
    <col min="8" max="8" width="4.875" style="367" bestFit="1" customWidth="1"/>
    <col min="9" max="9" width="3.625" style="367" customWidth="1"/>
    <col min="10" max="10" width="9" style="367" customWidth="1"/>
    <col min="11" max="16384" width="9" style="367"/>
  </cols>
  <sheetData>
    <row r="1" spans="1:8" s="365" customFormat="1" ht="39" customHeight="1">
      <c r="A1" s="369" t="s">
        <v>485</v>
      </c>
      <c r="G1" s="369"/>
    </row>
    <row r="2" spans="1:8" s="365" customFormat="1" ht="14.25">
      <c r="G2" s="383" t="s">
        <v>1233</v>
      </c>
      <c r="H2" s="369"/>
    </row>
    <row r="3" spans="1:8" s="365" customFormat="1" ht="17.25" customHeight="1">
      <c r="B3" s="369" t="s">
        <v>1823</v>
      </c>
      <c r="G3" s="383"/>
      <c r="H3" s="369"/>
    </row>
    <row r="4" spans="1:8" s="365" customFormat="1" ht="17.25" customHeight="1">
      <c r="B4" s="379" t="str">
        <f>"管理者　"&amp;入力ｼｰﾄ!J28&amp;"　様"</f>
        <v>管理者　夏野　修　様</v>
      </c>
      <c r="H4" s="369"/>
    </row>
    <row r="5" spans="1:8" s="365" customFormat="1" ht="30" customHeight="1">
      <c r="D5" s="383"/>
      <c r="E5" s="383" t="s">
        <v>32</v>
      </c>
      <c r="F5" s="399" t="str">
        <f>入力ｼｰﾄ!J32</f>
        <v>□□市□□□</v>
      </c>
      <c r="H5" s="369"/>
    </row>
    <row r="6" spans="1:8" s="365" customFormat="1" ht="30" customHeight="1">
      <c r="D6" s="383"/>
      <c r="E6" s="383" t="s">
        <v>364</v>
      </c>
      <c r="F6" s="399" t="str">
        <f>入力ｼｰﾄ!J33</f>
        <v>株式会社□□建設</v>
      </c>
      <c r="H6" s="383"/>
    </row>
    <row r="7" spans="1:8" s="365" customFormat="1" ht="30" customHeight="1">
      <c r="C7" s="383"/>
      <c r="D7" s="383"/>
      <c r="E7" s="383"/>
      <c r="F7" s="399" t="str">
        <f>入力ｼｰﾄ!J34</f>
        <v>代表取締役社長　□□□□</v>
      </c>
      <c r="H7" s="369"/>
    </row>
    <row r="8" spans="1:8" s="365" customFormat="1" ht="30" customHeight="1">
      <c r="C8" s="383"/>
      <c r="D8" s="383"/>
      <c r="E8" s="383"/>
      <c r="F8" s="399"/>
      <c r="H8" s="369"/>
    </row>
    <row r="9" spans="1:8" s="365" customFormat="1" ht="30" customHeight="1">
      <c r="B9" s="1520" t="s">
        <v>449</v>
      </c>
      <c r="C9" s="1520"/>
      <c r="D9" s="1520"/>
      <c r="E9" s="1520"/>
      <c r="F9" s="1520"/>
      <c r="G9" s="1520"/>
      <c r="H9" s="1520"/>
    </row>
    <row r="10" spans="1:8" s="365" customFormat="1" ht="30" customHeight="1">
      <c r="G10" s="369"/>
      <c r="H10" s="404"/>
    </row>
    <row r="11" spans="1:8" s="365" customFormat="1" ht="14.25">
      <c r="B11" s="390">
        <f>入力ｼｰﾄ!E33</f>
        <v>45383</v>
      </c>
      <c r="C11" s="369" t="s">
        <v>610</v>
      </c>
      <c r="D11" s="369"/>
      <c r="E11" s="369"/>
      <c r="G11" s="369"/>
    </row>
    <row r="12" spans="1:8" s="365" customFormat="1" ht="14.25">
      <c r="B12" s="369" t="s">
        <v>65</v>
      </c>
      <c r="G12" s="369"/>
    </row>
    <row r="13" spans="1:8" s="365" customFormat="1" ht="30" customHeight="1">
      <c r="B13" s="1434" t="s">
        <v>52</v>
      </c>
      <c r="C13" s="1434"/>
      <c r="D13" s="1434"/>
      <c r="E13" s="1434"/>
      <c r="F13" s="1434"/>
      <c r="G13" s="1434"/>
      <c r="H13" s="1434"/>
    </row>
    <row r="14" spans="1:8" s="365" customFormat="1" ht="30" customHeight="1">
      <c r="B14" s="369" t="s">
        <v>334</v>
      </c>
      <c r="C14" s="1503" t="str">
        <f>入力ｼｰﾄ!E31</f>
        <v>〇〇建設工事</v>
      </c>
      <c r="D14" s="1503"/>
      <c r="E14" s="1503"/>
      <c r="F14" s="1503"/>
      <c r="G14" s="1503"/>
      <c r="H14" s="1503"/>
    </row>
    <row r="15" spans="1:8" s="365" customFormat="1" ht="30" customHeight="1">
      <c r="B15" s="369" t="s">
        <v>86</v>
      </c>
      <c r="C15" s="1505" t="str">
        <f>入力ｼｰﾄ!E32</f>
        <v>南砺市　〇〇　地内</v>
      </c>
      <c r="D15" s="1505"/>
      <c r="E15" s="1505"/>
      <c r="F15" s="1505"/>
      <c r="G15" s="369"/>
    </row>
    <row r="16" spans="1:8" s="365" customFormat="1" ht="30" customHeight="1">
      <c r="B16" s="369" t="s">
        <v>224</v>
      </c>
      <c r="C16" s="1504">
        <f>IF(入力ｼｰﾄ!E40="",入力ｼｰﾄ!E39,入力ｼｰﾄ!E40)</f>
        <v>7000000</v>
      </c>
      <c r="D16" s="1504"/>
      <c r="E16" s="398"/>
    </row>
    <row r="17" spans="2:7" ht="30" customHeight="1">
      <c r="B17" s="391" t="s">
        <v>376</v>
      </c>
      <c r="C17" s="410" t="s">
        <v>22</v>
      </c>
      <c r="D17" s="410" t="s">
        <v>13</v>
      </c>
      <c r="E17" s="406" t="s">
        <v>200</v>
      </c>
      <c r="F17" s="422" t="s">
        <v>834</v>
      </c>
      <c r="G17" s="402" t="s">
        <v>157</v>
      </c>
    </row>
    <row r="18" spans="2:7" ht="13.5">
      <c r="B18" s="393" t="s">
        <v>36</v>
      </c>
      <c r="C18" s="420" t="s">
        <v>184</v>
      </c>
      <c r="D18" s="413" t="str">
        <f>入力ｼｰﾄ!J35</f>
        <v>しょうげ　○○</v>
      </c>
      <c r="E18" s="1516"/>
      <c r="F18" s="1518"/>
      <c r="G18" s="1483"/>
    </row>
    <row r="19" spans="2:7" ht="13.5">
      <c r="B19" s="407"/>
      <c r="C19" s="421" t="s">
        <v>381</v>
      </c>
      <c r="D19" s="414" t="str">
        <f>IF(入力ｼｰﾄ!J38="","",入力ｼｰﾄ!J38)</f>
        <v>はやし　○○</v>
      </c>
      <c r="E19" s="1517"/>
      <c r="F19" s="1519"/>
      <c r="G19" s="1484"/>
    </row>
    <row r="20" spans="2:7" ht="13.5">
      <c r="B20" s="393" t="s">
        <v>40</v>
      </c>
      <c r="C20" s="420" t="s">
        <v>184</v>
      </c>
      <c r="D20" s="413" t="str">
        <f>IF(入力ｼｰﾄ!J37="",入力ｼｰﾄ!J36,入力ｼｰﾄ!J37)</f>
        <v>たかのす　○○</v>
      </c>
      <c r="E20" s="1512"/>
      <c r="F20" s="423"/>
      <c r="G20" s="424"/>
    </row>
    <row r="21" spans="2:7" ht="13.5">
      <c r="B21" s="394" t="s">
        <v>479</v>
      </c>
      <c r="C21" s="420" t="s">
        <v>381</v>
      </c>
      <c r="D21" s="414" t="str">
        <f>IF(入力ｼｰﾄ!J40="",入力ｼｰﾄ!J39,入力ｼｰﾄ!J40)</f>
        <v>あぶらでん　○○</v>
      </c>
      <c r="E21" s="1514"/>
      <c r="F21" s="423"/>
      <c r="G21" s="424"/>
    </row>
    <row r="22" spans="2:7" ht="13.5">
      <c r="B22" s="1489" t="s">
        <v>1270</v>
      </c>
      <c r="C22" s="420" t="s">
        <v>184</v>
      </c>
      <c r="D22" s="414"/>
      <c r="E22" s="1514"/>
      <c r="F22" s="423"/>
      <c r="G22" s="424"/>
    </row>
    <row r="23" spans="2:7" ht="13.5">
      <c r="B23" s="1490"/>
      <c r="C23" s="420" t="s">
        <v>381</v>
      </c>
      <c r="D23" s="414"/>
      <c r="E23" s="1514"/>
      <c r="F23" s="423"/>
      <c r="G23" s="424"/>
    </row>
    <row r="24" spans="2:7" ht="13.5">
      <c r="B24" s="393" t="s">
        <v>369</v>
      </c>
      <c r="C24" s="420" t="s">
        <v>184</v>
      </c>
      <c r="D24" s="415"/>
      <c r="E24" s="407"/>
      <c r="F24" s="423"/>
      <c r="G24" s="424"/>
    </row>
    <row r="25" spans="2:7" ht="13.5">
      <c r="B25" s="394"/>
      <c r="C25" s="420" t="s">
        <v>381</v>
      </c>
      <c r="D25" s="415"/>
      <c r="E25" s="394"/>
      <c r="F25" s="423"/>
      <c r="G25" s="424"/>
    </row>
    <row r="26" spans="2:7" ht="13.5">
      <c r="B26" s="393" t="s">
        <v>40</v>
      </c>
      <c r="C26" s="420" t="s">
        <v>184</v>
      </c>
      <c r="D26" s="413"/>
      <c r="E26" s="1512"/>
      <c r="F26" s="423"/>
      <c r="G26" s="424"/>
    </row>
    <row r="27" spans="2:7" ht="13.5">
      <c r="B27" s="394" t="s">
        <v>479</v>
      </c>
      <c r="C27" s="420" t="s">
        <v>381</v>
      </c>
      <c r="D27" s="414"/>
      <c r="E27" s="1514"/>
      <c r="F27" s="423"/>
      <c r="G27" s="424"/>
    </row>
    <row r="28" spans="2:7" ht="13.5">
      <c r="B28" s="1489" t="s">
        <v>1270</v>
      </c>
      <c r="C28" s="420" t="s">
        <v>184</v>
      </c>
      <c r="D28" s="414"/>
      <c r="E28" s="1514"/>
      <c r="F28" s="423"/>
      <c r="G28" s="424"/>
    </row>
    <row r="29" spans="2:7" ht="13.5">
      <c r="B29" s="1490"/>
      <c r="C29" s="420" t="s">
        <v>381</v>
      </c>
      <c r="D29" s="414"/>
      <c r="E29" s="1514"/>
      <c r="F29" s="423"/>
      <c r="G29" s="424"/>
    </row>
    <row r="30" spans="2:7" ht="13.5">
      <c r="B30" s="393" t="s">
        <v>369</v>
      </c>
      <c r="C30" s="420" t="s">
        <v>184</v>
      </c>
      <c r="D30" s="415"/>
      <c r="E30" s="1515"/>
      <c r="F30" s="423"/>
      <c r="G30" s="424"/>
    </row>
    <row r="31" spans="2:7" ht="13.5">
      <c r="B31" s="394"/>
      <c r="C31" s="420" t="s">
        <v>381</v>
      </c>
      <c r="D31" s="415"/>
      <c r="E31" s="1490"/>
      <c r="F31" s="423"/>
      <c r="G31" s="424"/>
    </row>
    <row r="32" spans="2:7" ht="33.75" customHeight="1">
      <c r="B32" s="395" t="s">
        <v>383</v>
      </c>
      <c r="C32" s="1470"/>
      <c r="D32" s="1470"/>
      <c r="E32" s="1470"/>
      <c r="F32" s="1470"/>
      <c r="G32" s="1471"/>
    </row>
    <row r="33" spans="2:8" ht="33.75" customHeight="1">
      <c r="B33" s="419" t="s">
        <v>1350</v>
      </c>
      <c r="C33" s="1470"/>
      <c r="D33" s="1470"/>
      <c r="E33" s="1470"/>
      <c r="F33" s="1470"/>
      <c r="G33" s="1471"/>
    </row>
    <row r="34" spans="2:8" ht="86.25" customHeight="1">
      <c r="B34" s="1472" t="s">
        <v>283</v>
      </c>
      <c r="C34" s="1472"/>
      <c r="D34" s="1472"/>
      <c r="E34" s="1472"/>
      <c r="F34" s="1472"/>
      <c r="G34" s="1472"/>
      <c r="H34" s="1472"/>
    </row>
    <row r="35" spans="2:8" ht="18.75" customHeight="1">
      <c r="B35" s="319" t="s">
        <v>866</v>
      </c>
      <c r="C35" s="396"/>
      <c r="D35" s="396"/>
      <c r="E35" s="396"/>
      <c r="F35" s="396"/>
      <c r="G35" s="396"/>
      <c r="H35" s="396"/>
    </row>
    <row r="36" spans="2:8" ht="27.75" customHeight="1">
      <c r="B36" s="1472" t="s">
        <v>1354</v>
      </c>
      <c r="C36" s="1521"/>
      <c r="D36" s="1521"/>
      <c r="E36" s="1521"/>
      <c r="F36" s="1521"/>
      <c r="G36" s="1521"/>
      <c r="H36" s="412"/>
    </row>
    <row r="37" spans="2:8" ht="30" customHeight="1">
      <c r="B37" s="1472" t="s">
        <v>1353</v>
      </c>
      <c r="C37" s="1522"/>
      <c r="D37" s="1522"/>
      <c r="E37" s="1522"/>
      <c r="F37" s="1522"/>
      <c r="G37" s="1522"/>
      <c r="H37" s="1522"/>
    </row>
  </sheetData>
  <mergeCells count="17">
    <mergeCell ref="B9:H9"/>
    <mergeCell ref="B13:H13"/>
    <mergeCell ref="C14:H14"/>
    <mergeCell ref="C16:D16"/>
    <mergeCell ref="C15:F15"/>
    <mergeCell ref="C32:G32"/>
    <mergeCell ref="C33:G33"/>
    <mergeCell ref="B34:H34"/>
    <mergeCell ref="B36:G36"/>
    <mergeCell ref="B37:H37"/>
    <mergeCell ref="E26:E31"/>
    <mergeCell ref="B28:B29"/>
    <mergeCell ref="E18:E19"/>
    <mergeCell ref="F18:F19"/>
    <mergeCell ref="G18:G19"/>
    <mergeCell ref="E20:E23"/>
    <mergeCell ref="B22:B23"/>
  </mergeCells>
  <phoneticPr fontId="3"/>
  <printOptions horizontalCentered="1"/>
  <pageMargins left="0.86614173228346458" right="0.39370078740157483" top="0.98425196850393704" bottom="0.19685039370078741"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0" tint="-0.34998626667073579"/>
  </sheetPr>
  <dimension ref="A1:H67"/>
  <sheetViews>
    <sheetView view="pageBreakPreview" zoomScale="85" zoomScaleSheetLayoutView="85" workbookViewId="0">
      <selection activeCell="A3" sqref="A3:XFD4"/>
    </sheetView>
  </sheetViews>
  <sheetFormatPr defaultRowHeight="30" customHeight="1"/>
  <cols>
    <col min="1" max="1" width="2.75" style="367" customWidth="1"/>
    <col min="2" max="2" width="15.625" style="367" customWidth="1"/>
    <col min="3" max="3" width="8.5" style="367" customWidth="1"/>
    <col min="4" max="4" width="17.25" style="367" customWidth="1"/>
    <col min="5" max="5" width="15.625" style="367" customWidth="1"/>
    <col min="6" max="6" width="18.875" style="367" customWidth="1"/>
    <col min="7" max="7" width="15.375" style="319" customWidth="1"/>
    <col min="8" max="8" width="3.25" style="367" customWidth="1"/>
    <col min="9" max="9" width="9" style="367" customWidth="1"/>
    <col min="10" max="16384" width="9" style="367"/>
  </cols>
  <sheetData>
    <row r="1" spans="1:8" ht="13.5">
      <c r="A1" s="425"/>
    </row>
    <row r="2" spans="1:8" ht="13.5">
      <c r="G2" s="367"/>
      <c r="H2" s="430" t="s">
        <v>571</v>
      </c>
    </row>
    <row r="3" spans="1:8" ht="17.25" customHeight="1">
      <c r="B3" s="319" t="s">
        <v>1820</v>
      </c>
      <c r="G3" s="367"/>
      <c r="H3" s="430"/>
    </row>
    <row r="4" spans="1:8" ht="17.25" customHeight="1">
      <c r="B4" s="382" t="str">
        <f>"管理者　"&amp;入力ｼｰﾄ!J28&amp;"　様"</f>
        <v>管理者　夏野　修　様</v>
      </c>
      <c r="G4" s="367"/>
    </row>
    <row r="5" spans="1:8" ht="30" customHeight="1">
      <c r="D5" s="430"/>
      <c r="E5" s="430" t="s">
        <v>32</v>
      </c>
      <c r="F5" s="433" t="str">
        <f>入力ｼｰﾄ!J32</f>
        <v>□□市□□□</v>
      </c>
      <c r="G5" s="367"/>
    </row>
    <row r="6" spans="1:8" ht="30" customHeight="1">
      <c r="D6" s="430"/>
      <c r="E6" s="430" t="s">
        <v>364</v>
      </c>
      <c r="F6" s="433" t="str">
        <f>入力ｼｰﾄ!J33</f>
        <v>株式会社□□建設</v>
      </c>
      <c r="G6" s="367"/>
    </row>
    <row r="7" spans="1:8" ht="30" customHeight="1">
      <c r="C7" s="430"/>
      <c r="D7" s="430"/>
      <c r="E7" s="430"/>
      <c r="F7" s="433" t="str">
        <f>入力ｼｰﾄ!J34</f>
        <v>代表取締役社長　□□□□</v>
      </c>
      <c r="G7" s="367"/>
    </row>
    <row r="8" spans="1:8" ht="30" customHeight="1">
      <c r="C8" s="430"/>
      <c r="D8" s="430"/>
      <c r="E8" s="430"/>
      <c r="F8" s="433"/>
      <c r="G8" s="367"/>
    </row>
    <row r="9" spans="1:8" ht="30" customHeight="1">
      <c r="B9" s="1534" t="s">
        <v>958</v>
      </c>
      <c r="C9" s="1534"/>
      <c r="D9" s="1534"/>
      <c r="E9" s="1534"/>
      <c r="F9" s="1534"/>
      <c r="G9" s="1534"/>
    </row>
    <row r="11" spans="1:8" ht="13.5">
      <c r="B11" s="366" t="s">
        <v>705</v>
      </c>
      <c r="C11" s="319"/>
      <c r="D11" s="319"/>
      <c r="E11" s="319"/>
    </row>
    <row r="12" spans="1:8" ht="13.5">
      <c r="B12" s="366"/>
      <c r="C12" s="319"/>
      <c r="D12" s="319"/>
      <c r="E12" s="319"/>
    </row>
    <row r="13" spans="1:8" ht="30" customHeight="1">
      <c r="B13" s="1472" t="s">
        <v>1042</v>
      </c>
      <c r="C13" s="1535"/>
      <c r="D13" s="1535"/>
      <c r="E13" s="1535"/>
      <c r="F13" s="1535"/>
      <c r="G13" s="1535"/>
    </row>
    <row r="14" spans="1:8" ht="30" customHeight="1">
      <c r="B14" s="396"/>
      <c r="C14" s="214"/>
      <c r="D14" s="214"/>
      <c r="E14" s="214"/>
      <c r="F14" s="214"/>
      <c r="G14" s="214"/>
    </row>
    <row r="15" spans="1:8" ht="30" customHeight="1">
      <c r="B15" s="1442" t="s">
        <v>52</v>
      </c>
      <c r="C15" s="1442"/>
      <c r="D15" s="1442"/>
      <c r="E15" s="1442"/>
      <c r="F15" s="1442"/>
      <c r="G15" s="1442"/>
    </row>
    <row r="16" spans="1:8" ht="30" customHeight="1">
      <c r="B16" s="1526" t="s">
        <v>311</v>
      </c>
      <c r="C16" s="1527"/>
      <c r="D16" s="1527"/>
      <c r="E16" s="1527"/>
      <c r="F16" s="1527"/>
      <c r="G16" s="1527"/>
    </row>
    <row r="17" spans="1:7" ht="30" customHeight="1">
      <c r="B17" s="426" t="s">
        <v>655</v>
      </c>
      <c r="C17" s="1528"/>
      <c r="D17" s="1543"/>
      <c r="E17" s="426" t="s">
        <v>459</v>
      </c>
      <c r="F17" s="1544"/>
      <c r="G17" s="1539"/>
    </row>
    <row r="18" spans="1:7" ht="30" customHeight="1">
      <c r="B18" s="392" t="s">
        <v>164</v>
      </c>
      <c r="C18" s="1556"/>
      <c r="D18" s="1529"/>
      <c r="E18" s="1529"/>
      <c r="F18" s="1529"/>
      <c r="G18" s="1530"/>
    </row>
    <row r="19" spans="1:7" ht="30" customHeight="1">
      <c r="B19" s="392" t="s">
        <v>46</v>
      </c>
      <c r="C19" s="1528"/>
      <c r="D19" s="1529"/>
      <c r="E19" s="1529"/>
      <c r="F19" s="1529"/>
      <c r="G19" s="1530"/>
    </row>
    <row r="20" spans="1:7" ht="30" customHeight="1">
      <c r="B20" s="392" t="s">
        <v>1</v>
      </c>
      <c r="C20" s="1528"/>
      <c r="D20" s="1529"/>
      <c r="E20" s="1529"/>
      <c r="F20" s="1529"/>
      <c r="G20" s="1530"/>
    </row>
    <row r="21" spans="1:7" ht="30" customHeight="1">
      <c r="B21" s="392" t="s">
        <v>373</v>
      </c>
      <c r="C21" s="1557" t="s">
        <v>1362</v>
      </c>
      <c r="D21" s="1558"/>
      <c r="E21" s="426" t="s">
        <v>706</v>
      </c>
      <c r="F21" s="1548" t="s">
        <v>709</v>
      </c>
      <c r="G21" s="1559"/>
    </row>
    <row r="22" spans="1:7" ht="30" customHeight="1">
      <c r="B22" s="392" t="s">
        <v>526</v>
      </c>
      <c r="C22" s="1548" t="s">
        <v>709</v>
      </c>
      <c r="D22" s="1549"/>
      <c r="E22" s="439" t="s">
        <v>876</v>
      </c>
      <c r="F22" s="1550" t="s">
        <v>709</v>
      </c>
      <c r="G22" s="1509"/>
    </row>
    <row r="23" spans="1:7" ht="30" customHeight="1">
      <c r="B23" s="1551" t="s">
        <v>877</v>
      </c>
      <c r="C23" s="1552"/>
      <c r="D23" s="1553"/>
      <c r="E23" s="1544" t="str">
        <f>IF(入力ｼｰﾄ!J38="",入力ｼｰﾄ!J35,入力ｼｰﾄ!J38)</f>
        <v>はやし　○○</v>
      </c>
      <c r="F23" s="1554"/>
      <c r="G23" s="1539"/>
    </row>
    <row r="24" spans="1:7" ht="30" customHeight="1">
      <c r="B24" s="319"/>
      <c r="C24" s="432"/>
      <c r="D24" s="214"/>
      <c r="E24" s="214"/>
      <c r="F24" s="214"/>
      <c r="G24" s="214"/>
    </row>
    <row r="25" spans="1:7" ht="30" customHeight="1">
      <c r="B25" s="1555" t="s">
        <v>249</v>
      </c>
      <c r="C25" s="1426"/>
      <c r="D25" s="1426"/>
      <c r="E25" s="1426"/>
      <c r="F25" s="1426"/>
      <c r="G25" s="1426"/>
    </row>
    <row r="26" spans="1:7" ht="30" customHeight="1">
      <c r="B26" s="426" t="s">
        <v>655</v>
      </c>
      <c r="C26" s="1528" t="str">
        <f>+入力ｼｰﾄ!J29</f>
        <v>総務課</v>
      </c>
      <c r="D26" s="1543"/>
      <c r="E26" s="426" t="s">
        <v>459</v>
      </c>
      <c r="F26" s="1544" t="str">
        <f>IF(入力ｼｰﾄ!J31="",入力ｼｰﾄ!J30,入力ｼｰﾄ!J31)</f>
        <v>高田　英輝</v>
      </c>
      <c r="G26" s="1539"/>
    </row>
    <row r="27" spans="1:7" ht="30" customHeight="1">
      <c r="B27" s="392" t="s">
        <v>164</v>
      </c>
      <c r="C27" s="1545" t="s">
        <v>1355</v>
      </c>
      <c r="D27" s="1546"/>
      <c r="E27" s="1546"/>
      <c r="F27" s="1546"/>
      <c r="G27" s="1547"/>
    </row>
    <row r="28" spans="1:7" ht="30" customHeight="1">
      <c r="B28" s="392" t="s">
        <v>46</v>
      </c>
      <c r="C28" s="1528" t="str">
        <f>+入力ｼｰﾄ!E31</f>
        <v>〇〇建設工事</v>
      </c>
      <c r="D28" s="1529"/>
      <c r="E28" s="1529"/>
      <c r="F28" s="1529"/>
      <c r="G28" s="1530"/>
    </row>
    <row r="29" spans="1:7" ht="30" customHeight="1">
      <c r="B29" s="392" t="s">
        <v>1</v>
      </c>
      <c r="C29" s="1528" t="str">
        <f>+入力ｼｰﾄ!E32</f>
        <v>南砺市　〇〇　地内</v>
      </c>
      <c r="D29" s="1529"/>
      <c r="E29" s="1529"/>
      <c r="F29" s="1529"/>
      <c r="G29" s="1530"/>
    </row>
    <row r="30" spans="1:7" ht="30" customHeight="1">
      <c r="B30" s="392" t="s">
        <v>373</v>
      </c>
      <c r="C30" s="1536">
        <f>IF(入力ｼｰﾄ!E40="",入力ｼｰﾄ!E39,入力ｼｰﾄ!E40)</f>
        <v>7000000</v>
      </c>
      <c r="D30" s="1537"/>
      <c r="E30" s="426" t="s">
        <v>706</v>
      </c>
      <c r="F30" s="1538">
        <f>+入力ｼｰﾄ!E33</f>
        <v>45383</v>
      </c>
      <c r="G30" s="1539"/>
    </row>
    <row r="31" spans="1:7" ht="30" customHeight="1">
      <c r="B31" s="426" t="s">
        <v>526</v>
      </c>
      <c r="C31" s="1538">
        <f>+入力ｼｰﾄ!E35</f>
        <v>45383</v>
      </c>
      <c r="D31" s="1540"/>
      <c r="E31" s="431" t="s">
        <v>876</v>
      </c>
      <c r="F31" s="1541">
        <f>IF(入力ｼｰﾄ!E37="",入力ｼｰﾄ!E36,入力ｼｰﾄ!E37)</f>
        <v>45726</v>
      </c>
      <c r="G31" s="1542"/>
    </row>
    <row r="32" spans="1:7" ht="13.5">
      <c r="B32" s="319"/>
    </row>
    <row r="33" spans="1:8" ht="30" customHeight="1">
      <c r="B33" s="1533" t="s">
        <v>269</v>
      </c>
      <c r="C33" s="1522"/>
      <c r="D33" s="1522"/>
      <c r="E33" s="1522"/>
      <c r="F33" s="1522"/>
      <c r="G33" s="1522"/>
    </row>
    <row r="34" spans="1:8" ht="30" customHeight="1">
      <c r="A34" s="425"/>
    </row>
    <row r="35" spans="1:8" ht="30" customHeight="1">
      <c r="G35" s="367"/>
      <c r="H35" s="430" t="s">
        <v>571</v>
      </c>
    </row>
    <row r="36" spans="1:8" ht="30" customHeight="1">
      <c r="B36" s="214" t="str">
        <f>+入力ｼｰﾄ!J32</f>
        <v>□□市□□□</v>
      </c>
      <c r="C36" s="433"/>
      <c r="G36" s="367"/>
    </row>
    <row r="37" spans="1:8" ht="30" customHeight="1">
      <c r="B37" s="214" t="str">
        <f>+入力ｼｰﾄ!J33</f>
        <v>株式会社□□建設</v>
      </c>
      <c r="C37" s="433"/>
      <c r="D37" s="430"/>
      <c r="G37" s="367"/>
    </row>
    <row r="38" spans="1:8" ht="30" customHeight="1">
      <c r="B38" s="214" t="str">
        <f>+入力ｼｰﾄ!J34&amp;"　殿"</f>
        <v>代表取締役社長　□□□□　殿</v>
      </c>
      <c r="D38" s="430"/>
      <c r="G38" s="367"/>
    </row>
    <row r="39" spans="1:8" ht="30" customHeight="1">
      <c r="C39" s="430"/>
      <c r="D39" s="430"/>
      <c r="E39" s="430"/>
      <c r="F39" s="319" t="str">
        <f>入力ｼｰﾄ!J28&amp;"　　　　印"</f>
        <v>夏野　修　　　　印</v>
      </c>
      <c r="G39" s="367"/>
    </row>
    <row r="40" spans="1:8" ht="30" customHeight="1">
      <c r="C40" s="430"/>
      <c r="D40" s="430"/>
      <c r="E40" s="430"/>
      <c r="F40" s="433"/>
      <c r="G40" s="367"/>
    </row>
    <row r="41" spans="1:8" ht="30" customHeight="1">
      <c r="B41" s="1534" t="s">
        <v>708</v>
      </c>
      <c r="C41" s="1534"/>
      <c r="D41" s="1534"/>
      <c r="E41" s="1534"/>
      <c r="F41" s="1534"/>
      <c r="G41" s="1534"/>
    </row>
    <row r="43" spans="1:8" ht="30" customHeight="1">
      <c r="B43" s="366" t="s">
        <v>160</v>
      </c>
      <c r="C43" s="319"/>
      <c r="D43" s="319"/>
      <c r="E43" s="319"/>
    </row>
    <row r="44" spans="1:8" ht="30" customHeight="1">
      <c r="B44" s="366" t="s">
        <v>878</v>
      </c>
      <c r="C44" s="319"/>
      <c r="D44" s="319"/>
      <c r="E44" s="319"/>
    </row>
    <row r="45" spans="1:8" ht="30" customHeight="1">
      <c r="B45" s="1472"/>
      <c r="C45" s="1535"/>
      <c r="D45" s="1535"/>
      <c r="E45" s="1535"/>
      <c r="F45" s="1535"/>
      <c r="G45" s="1535"/>
    </row>
    <row r="46" spans="1:8" ht="30" customHeight="1">
      <c r="B46" s="396"/>
      <c r="C46" s="214"/>
      <c r="D46" s="214"/>
      <c r="E46" s="214"/>
      <c r="F46" s="214"/>
      <c r="G46" s="214"/>
    </row>
    <row r="47" spans="1:8" ht="30" customHeight="1">
      <c r="B47" s="1442" t="s">
        <v>52</v>
      </c>
      <c r="C47" s="1442"/>
      <c r="D47" s="1442"/>
      <c r="E47" s="1442"/>
      <c r="F47" s="1442"/>
      <c r="G47" s="1442"/>
    </row>
    <row r="48" spans="1:8" ht="30" customHeight="1">
      <c r="B48" s="1526" t="s">
        <v>311</v>
      </c>
      <c r="C48" s="1527"/>
      <c r="D48" s="1527"/>
      <c r="E48" s="1527"/>
      <c r="F48" s="1527"/>
      <c r="G48" s="1527"/>
    </row>
    <row r="49" spans="2:7" ht="30" customHeight="1">
      <c r="B49" s="392" t="s">
        <v>46</v>
      </c>
      <c r="C49" s="1528"/>
      <c r="D49" s="1529"/>
      <c r="E49" s="1529"/>
      <c r="F49" s="1529"/>
      <c r="G49" s="1530"/>
    </row>
    <row r="50" spans="2:7" ht="30" customHeight="1">
      <c r="B50" s="427"/>
      <c r="C50" s="434"/>
      <c r="D50" s="438"/>
      <c r="E50" s="438"/>
      <c r="F50" s="438"/>
      <c r="G50" s="438"/>
    </row>
    <row r="51" spans="2:7" ht="30" customHeight="1">
      <c r="B51" s="1526" t="s">
        <v>710</v>
      </c>
      <c r="C51" s="1527"/>
      <c r="D51" s="1527"/>
      <c r="E51" s="1527"/>
      <c r="F51" s="1527"/>
      <c r="G51" s="1527"/>
    </row>
    <row r="52" spans="2:7" ht="30" customHeight="1">
      <c r="B52" s="426" t="s">
        <v>46</v>
      </c>
      <c r="C52" s="1528" t="str">
        <f>+入力ｼｰﾄ!E31</f>
        <v>〇〇建設工事</v>
      </c>
      <c r="D52" s="1529"/>
      <c r="E52" s="1529"/>
      <c r="F52" s="1529"/>
      <c r="G52" s="1530"/>
    </row>
    <row r="53" spans="2:7" ht="30" customHeight="1">
      <c r="B53" s="428"/>
      <c r="C53" s="435"/>
      <c r="D53" s="433"/>
      <c r="E53" s="433"/>
      <c r="F53" s="433"/>
      <c r="G53" s="433"/>
    </row>
    <row r="54" spans="2:7" ht="30" customHeight="1">
      <c r="B54" s="396" t="s">
        <v>410</v>
      </c>
      <c r="C54" s="435"/>
      <c r="D54" s="433"/>
      <c r="E54" s="433"/>
      <c r="F54" s="433"/>
      <c r="G54" s="433"/>
    </row>
    <row r="55" spans="2:7" ht="30" customHeight="1">
      <c r="B55" s="1531" t="s">
        <v>49</v>
      </c>
      <c r="C55" s="1532"/>
      <c r="D55" s="1532"/>
      <c r="E55" s="1532"/>
      <c r="F55" s="1532"/>
      <c r="G55" s="1532"/>
    </row>
    <row r="56" spans="2:7" ht="30" customHeight="1">
      <c r="B56" s="429"/>
      <c r="C56" s="432"/>
      <c r="D56" s="214"/>
      <c r="F56" s="432"/>
      <c r="G56" s="214"/>
    </row>
    <row r="57" spans="2:7" ht="30" customHeight="1">
      <c r="B57" s="319" t="s">
        <v>712</v>
      </c>
      <c r="C57" s="214"/>
      <c r="D57" s="214"/>
      <c r="E57" s="214"/>
      <c r="F57" s="214"/>
      <c r="G57" s="214"/>
    </row>
    <row r="58" spans="2:7" ht="30" customHeight="1">
      <c r="B58" s="319"/>
      <c r="C58" s="432"/>
      <c r="D58" s="214"/>
      <c r="E58" s="214"/>
      <c r="F58" s="214"/>
      <c r="G58" s="214"/>
    </row>
    <row r="59" spans="2:7" ht="30" customHeight="1">
      <c r="B59" s="319"/>
      <c r="C59" s="214"/>
      <c r="D59" s="214"/>
      <c r="E59" s="214"/>
      <c r="F59" s="214"/>
      <c r="G59" s="214"/>
    </row>
    <row r="60" spans="2:7" ht="30" customHeight="1">
      <c r="C60" s="435"/>
      <c r="D60" s="435"/>
      <c r="F60" s="436"/>
      <c r="G60" s="436"/>
    </row>
    <row r="61" spans="2:7" ht="30" customHeight="1">
      <c r="C61" s="436"/>
      <c r="D61" s="433"/>
      <c r="E61" s="433"/>
      <c r="F61" s="433"/>
      <c r="G61" s="433"/>
    </row>
    <row r="62" spans="2:7" ht="30" customHeight="1">
      <c r="C62" s="435"/>
      <c r="D62" s="433"/>
      <c r="E62" s="433"/>
      <c r="F62" s="433"/>
      <c r="G62" s="433"/>
    </row>
    <row r="63" spans="2:7" ht="30" customHeight="1">
      <c r="C63" s="435"/>
      <c r="D63" s="433"/>
      <c r="E63" s="433"/>
      <c r="F63" s="433"/>
      <c r="G63" s="433"/>
    </row>
    <row r="64" spans="2:7" ht="30" customHeight="1">
      <c r="C64" s="435"/>
      <c r="D64" s="433"/>
      <c r="E64" s="433"/>
      <c r="F64" s="433"/>
      <c r="G64" s="433"/>
    </row>
    <row r="65" spans="2:7" ht="30" customHeight="1">
      <c r="C65" s="435"/>
      <c r="D65" s="433"/>
      <c r="E65" s="433"/>
      <c r="F65" s="433"/>
      <c r="G65" s="433"/>
    </row>
    <row r="66" spans="2:7" ht="30" customHeight="1">
      <c r="B66" s="319"/>
    </row>
    <row r="67" spans="2:7" ht="30" customHeight="1">
      <c r="B67" s="1533"/>
      <c r="C67" s="1522"/>
      <c r="D67" s="1522"/>
      <c r="E67" s="1522"/>
      <c r="F67" s="1522"/>
      <c r="G67" s="1522"/>
    </row>
  </sheetData>
  <mergeCells count="35">
    <mergeCell ref="B9:G9"/>
    <mergeCell ref="B13:G13"/>
    <mergeCell ref="B15:G15"/>
    <mergeCell ref="B16:G16"/>
    <mergeCell ref="C17:D17"/>
    <mergeCell ref="F17:G17"/>
    <mergeCell ref="C18:G18"/>
    <mergeCell ref="C19:G19"/>
    <mergeCell ref="C20:G20"/>
    <mergeCell ref="C21:D21"/>
    <mergeCell ref="F21:G21"/>
    <mergeCell ref="C22:D22"/>
    <mergeCell ref="F22:G22"/>
    <mergeCell ref="B23:D23"/>
    <mergeCell ref="E23:G23"/>
    <mergeCell ref="B25:G25"/>
    <mergeCell ref="C26:D26"/>
    <mergeCell ref="F26:G26"/>
    <mergeCell ref="C27:G27"/>
    <mergeCell ref="C28:G28"/>
    <mergeCell ref="C29:G29"/>
    <mergeCell ref="C30:D30"/>
    <mergeCell ref="F30:G30"/>
    <mergeCell ref="C31:D31"/>
    <mergeCell ref="F31:G31"/>
    <mergeCell ref="B33:G33"/>
    <mergeCell ref="B51:G51"/>
    <mergeCell ref="C52:G52"/>
    <mergeCell ref="B55:G55"/>
    <mergeCell ref="B67:G67"/>
    <mergeCell ref="B41:G41"/>
    <mergeCell ref="B45:G45"/>
    <mergeCell ref="B47:G47"/>
    <mergeCell ref="B48:G48"/>
    <mergeCell ref="C49:G49"/>
  </mergeCells>
  <phoneticPr fontId="3"/>
  <pageMargins left="0.9055118110236221" right="0.59055118110236227" top="0.98425196850393704" bottom="0.39370078740157483" header="0.31496062992125984" footer="0.31496062992125984"/>
  <pageSetup paperSize="9" scale="89" orientation="portrait" r:id="rId1"/>
  <rowBreaks count="1" manualBreakCount="1">
    <brk id="33" max="7"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0" tint="-0.34998626667073579"/>
    <pageSetUpPr fitToPage="1"/>
  </sheetPr>
  <dimension ref="A1:H68"/>
  <sheetViews>
    <sheetView view="pageBreakPreview" topLeftCell="A16" zoomScale="85" zoomScaleSheetLayoutView="85" workbookViewId="0">
      <selection activeCell="A3" sqref="A3:XFD4"/>
    </sheetView>
  </sheetViews>
  <sheetFormatPr defaultRowHeight="30" customHeight="1"/>
  <cols>
    <col min="1" max="1" width="2.75" style="367" customWidth="1"/>
    <col min="2" max="2" width="15.625" style="367" customWidth="1"/>
    <col min="3" max="3" width="8.5" style="367" customWidth="1"/>
    <col min="4" max="4" width="17.25" style="367" customWidth="1"/>
    <col min="5" max="5" width="15.625" style="367" customWidth="1"/>
    <col min="6" max="6" width="18.875" style="367" customWidth="1"/>
    <col min="7" max="7" width="15.375" style="319" customWidth="1"/>
    <col min="8" max="8" width="3.25" style="367" customWidth="1"/>
    <col min="9" max="9" width="9" style="367" customWidth="1"/>
    <col min="10" max="16384" width="9" style="367"/>
  </cols>
  <sheetData>
    <row r="1" spans="1:8" ht="13.5">
      <c r="A1" s="425"/>
    </row>
    <row r="2" spans="1:8" ht="13.5">
      <c r="G2" s="367"/>
      <c r="H2" s="430" t="s">
        <v>571</v>
      </c>
    </row>
    <row r="3" spans="1:8" ht="17.25" customHeight="1">
      <c r="B3" s="319" t="s">
        <v>1820</v>
      </c>
      <c r="G3" s="367"/>
      <c r="H3" s="430"/>
    </row>
    <row r="4" spans="1:8" ht="17.25" customHeight="1">
      <c r="B4" s="382" t="str">
        <f>"管理者　"&amp;入力ｼｰﾄ!J28&amp;"　様"</f>
        <v>管理者　夏野　修　様</v>
      </c>
      <c r="G4" s="367"/>
    </row>
    <row r="5" spans="1:8" ht="30" customHeight="1">
      <c r="D5" s="430"/>
      <c r="E5" s="430" t="s">
        <v>32</v>
      </c>
      <c r="F5" s="433" t="str">
        <f>入力ｼｰﾄ!J32</f>
        <v>□□市□□□</v>
      </c>
      <c r="G5" s="367"/>
    </row>
    <row r="6" spans="1:8" ht="30" customHeight="1">
      <c r="D6" s="430"/>
      <c r="E6" s="430" t="s">
        <v>364</v>
      </c>
      <c r="F6" s="433" t="str">
        <f>入力ｼｰﾄ!J33</f>
        <v>株式会社□□建設</v>
      </c>
      <c r="G6" s="367"/>
    </row>
    <row r="7" spans="1:8" ht="30" customHeight="1">
      <c r="C7" s="430"/>
      <c r="D7" s="430"/>
      <c r="E7" s="430"/>
      <c r="F7" s="433" t="str">
        <f>入力ｼｰﾄ!J34</f>
        <v>代表取締役社長　□□□□</v>
      </c>
      <c r="G7" s="367"/>
    </row>
    <row r="8" spans="1:8" ht="30" customHeight="1">
      <c r="C8" s="430"/>
      <c r="D8" s="430"/>
      <c r="E8" s="430"/>
      <c r="F8" s="433"/>
      <c r="G8" s="367"/>
    </row>
    <row r="9" spans="1:8" ht="30" customHeight="1">
      <c r="B9" s="1534" t="s">
        <v>480</v>
      </c>
      <c r="C9" s="1534"/>
      <c r="D9" s="1534"/>
      <c r="E9" s="1534"/>
      <c r="F9" s="1534"/>
      <c r="G9" s="1534"/>
    </row>
    <row r="11" spans="1:8" ht="13.5">
      <c r="B11" s="366" t="s">
        <v>578</v>
      </c>
      <c r="C11" s="319"/>
      <c r="D11" s="319"/>
      <c r="E11" s="319"/>
    </row>
    <row r="12" spans="1:8" ht="13.5">
      <c r="B12" s="366"/>
      <c r="C12" s="319"/>
      <c r="D12" s="319"/>
      <c r="E12" s="319"/>
    </row>
    <row r="13" spans="1:8" ht="30" customHeight="1">
      <c r="B13" s="1472" t="s">
        <v>523</v>
      </c>
      <c r="C13" s="1535"/>
      <c r="D13" s="1535"/>
      <c r="E13" s="1535"/>
      <c r="F13" s="1535"/>
      <c r="G13" s="1535"/>
    </row>
    <row r="14" spans="1:8" ht="30" customHeight="1">
      <c r="B14" s="396"/>
      <c r="C14" s="214"/>
      <c r="D14" s="214"/>
      <c r="E14" s="214"/>
      <c r="F14" s="214"/>
      <c r="G14" s="214"/>
    </row>
    <row r="15" spans="1:8" ht="30" customHeight="1">
      <c r="B15" s="1442" t="s">
        <v>52</v>
      </c>
      <c r="C15" s="1442"/>
      <c r="D15" s="1442"/>
      <c r="E15" s="1442"/>
      <c r="F15" s="1442"/>
      <c r="G15" s="1442"/>
    </row>
    <row r="16" spans="1:8" ht="30" customHeight="1">
      <c r="B16" s="1526" t="s">
        <v>311</v>
      </c>
      <c r="C16" s="1527"/>
      <c r="D16" s="1527"/>
      <c r="E16" s="1527"/>
      <c r="F16" s="1527"/>
      <c r="G16" s="1527"/>
    </row>
    <row r="17" spans="1:7" ht="30" customHeight="1">
      <c r="B17" s="426" t="s">
        <v>655</v>
      </c>
      <c r="C17" s="1528"/>
      <c r="D17" s="1543"/>
      <c r="E17" s="426" t="s">
        <v>459</v>
      </c>
      <c r="F17" s="1544"/>
      <c r="G17" s="1539"/>
    </row>
    <row r="18" spans="1:7" ht="30" customHeight="1">
      <c r="B18" s="392" t="s">
        <v>164</v>
      </c>
      <c r="C18" s="1556"/>
      <c r="D18" s="1529"/>
      <c r="E18" s="1529"/>
      <c r="F18" s="1529"/>
      <c r="G18" s="1530"/>
    </row>
    <row r="19" spans="1:7" ht="30" customHeight="1">
      <c r="B19" s="392" t="s">
        <v>46</v>
      </c>
      <c r="C19" s="1528"/>
      <c r="D19" s="1529"/>
      <c r="E19" s="1529"/>
      <c r="F19" s="1529"/>
      <c r="G19" s="1530"/>
    </row>
    <row r="20" spans="1:7" ht="30" customHeight="1">
      <c r="B20" s="392" t="s">
        <v>1</v>
      </c>
      <c r="C20" s="1528"/>
      <c r="D20" s="1529"/>
      <c r="E20" s="1529"/>
      <c r="F20" s="1529"/>
      <c r="G20" s="1530"/>
    </row>
    <row r="21" spans="1:7" ht="30" customHeight="1">
      <c r="B21" s="392" t="s">
        <v>373</v>
      </c>
      <c r="C21" s="1557" t="s">
        <v>1060</v>
      </c>
      <c r="D21" s="1558"/>
      <c r="E21" s="426" t="s">
        <v>706</v>
      </c>
      <c r="F21" s="1548" t="s">
        <v>709</v>
      </c>
      <c r="G21" s="1559"/>
    </row>
    <row r="22" spans="1:7" ht="30" customHeight="1">
      <c r="B22" s="392" t="s">
        <v>526</v>
      </c>
      <c r="C22" s="1548" t="s">
        <v>709</v>
      </c>
      <c r="D22" s="1549"/>
      <c r="E22" s="439" t="s">
        <v>876</v>
      </c>
      <c r="F22" s="1550" t="s">
        <v>709</v>
      </c>
      <c r="G22" s="1509"/>
    </row>
    <row r="23" spans="1:7" ht="30" customHeight="1">
      <c r="B23" s="1551" t="s">
        <v>618</v>
      </c>
      <c r="C23" s="1552"/>
      <c r="D23" s="1553"/>
      <c r="E23" s="1544" t="str">
        <f>IF(入力ｼｰﾄ!J38="",入力ｼｰﾄ!J35,入力ｼｰﾄ!J38)</f>
        <v>はやし　○○</v>
      </c>
      <c r="F23" s="1554"/>
      <c r="G23" s="1539"/>
    </row>
    <row r="24" spans="1:7" ht="30" customHeight="1">
      <c r="B24" s="319"/>
      <c r="C24" s="432"/>
      <c r="D24" s="214"/>
      <c r="E24" s="214"/>
      <c r="F24" s="214"/>
      <c r="G24" s="214"/>
    </row>
    <row r="25" spans="1:7" ht="30" customHeight="1">
      <c r="B25" s="1555" t="s">
        <v>584</v>
      </c>
      <c r="C25" s="1426"/>
      <c r="D25" s="1426"/>
      <c r="E25" s="1426"/>
      <c r="F25" s="1426"/>
      <c r="G25" s="1426"/>
    </row>
    <row r="26" spans="1:7" ht="30" customHeight="1">
      <c r="B26" s="426" t="s">
        <v>655</v>
      </c>
      <c r="C26" s="1528" t="str">
        <f>+入力ｼｰﾄ!J29</f>
        <v>総務課</v>
      </c>
      <c r="D26" s="1543"/>
      <c r="E26" s="426" t="s">
        <v>459</v>
      </c>
      <c r="F26" s="1544" t="str">
        <f>IF(入力ｼｰﾄ!J31="",入力ｼｰﾄ!J30,入力ｼｰﾄ!J31)</f>
        <v>高田　英輝</v>
      </c>
      <c r="G26" s="1539"/>
    </row>
    <row r="27" spans="1:7" ht="30" customHeight="1">
      <c r="B27" s="392" t="s">
        <v>164</v>
      </c>
      <c r="C27" s="1545" t="s">
        <v>1355</v>
      </c>
      <c r="D27" s="1546"/>
      <c r="E27" s="1546"/>
      <c r="F27" s="1546"/>
      <c r="G27" s="1547"/>
    </row>
    <row r="28" spans="1:7" ht="30" customHeight="1">
      <c r="B28" s="392" t="s">
        <v>46</v>
      </c>
      <c r="C28" s="1528" t="str">
        <f>+入力ｼｰﾄ!E31</f>
        <v>〇〇建設工事</v>
      </c>
      <c r="D28" s="1529"/>
      <c r="E28" s="1529"/>
      <c r="F28" s="1529"/>
      <c r="G28" s="1530"/>
    </row>
    <row r="29" spans="1:7" ht="30" customHeight="1">
      <c r="B29" s="392" t="s">
        <v>1</v>
      </c>
      <c r="C29" s="1528" t="str">
        <f>+入力ｼｰﾄ!E32</f>
        <v>南砺市　〇〇　地内</v>
      </c>
      <c r="D29" s="1529"/>
      <c r="E29" s="1529"/>
      <c r="F29" s="1529"/>
      <c r="G29" s="1530"/>
    </row>
    <row r="30" spans="1:7" ht="30" customHeight="1">
      <c r="B30" s="392" t="s">
        <v>373</v>
      </c>
      <c r="C30" s="1536">
        <f>IF(入力ｼｰﾄ!E40="",入力ｼｰﾄ!E39,入力ｼｰﾄ!E40)</f>
        <v>7000000</v>
      </c>
      <c r="D30" s="1537"/>
      <c r="E30" s="426" t="s">
        <v>706</v>
      </c>
      <c r="F30" s="1538">
        <f>+入力ｼｰﾄ!E33</f>
        <v>45383</v>
      </c>
      <c r="G30" s="1539"/>
    </row>
    <row r="31" spans="1:7" ht="30" customHeight="1">
      <c r="B31" s="426" t="s">
        <v>526</v>
      </c>
      <c r="C31" s="1538">
        <f>+入力ｼｰﾄ!E35</f>
        <v>45383</v>
      </c>
      <c r="D31" s="1540"/>
      <c r="E31" s="431" t="s">
        <v>876</v>
      </c>
      <c r="F31" s="1541">
        <f>IF(入力ｼｰﾄ!E37="",入力ｼｰﾄ!E36,入力ｼｰﾄ!E37)</f>
        <v>45726</v>
      </c>
      <c r="G31" s="1542"/>
    </row>
    <row r="32" spans="1:7" ht="13.5">
      <c r="B32" s="319"/>
    </row>
    <row r="33" spans="1:8" ht="13.5">
      <c r="B33" s="1533" t="s">
        <v>269</v>
      </c>
      <c r="C33" s="1522"/>
      <c r="D33" s="1522"/>
      <c r="E33" s="1522"/>
      <c r="F33" s="1522"/>
      <c r="G33" s="1522"/>
    </row>
    <row r="34" spans="1:8" ht="30" customHeight="1">
      <c r="B34" s="1472" t="s">
        <v>879</v>
      </c>
      <c r="C34" s="1522"/>
      <c r="D34" s="1522"/>
      <c r="E34" s="1522"/>
      <c r="F34" s="1522"/>
      <c r="G34" s="1522"/>
    </row>
    <row r="35" spans="1:8" ht="30" customHeight="1">
      <c r="A35" s="425"/>
    </row>
    <row r="36" spans="1:8" ht="30" customHeight="1">
      <c r="G36" s="367"/>
      <c r="H36" s="430" t="s">
        <v>571</v>
      </c>
    </row>
    <row r="37" spans="1:8" ht="30" customHeight="1">
      <c r="B37" s="214" t="str">
        <f>+入力ｼｰﾄ!J32</f>
        <v>□□市□□□</v>
      </c>
      <c r="C37" s="433"/>
      <c r="G37" s="367"/>
    </row>
    <row r="38" spans="1:8" ht="30" customHeight="1">
      <c r="B38" s="214" t="str">
        <f>+入力ｼｰﾄ!J33</f>
        <v>株式会社□□建設</v>
      </c>
      <c r="C38" s="433"/>
      <c r="D38" s="430"/>
      <c r="G38" s="367"/>
    </row>
    <row r="39" spans="1:8" ht="30" customHeight="1">
      <c r="B39" s="214" t="str">
        <f>+入力ｼｰﾄ!J34&amp;"　殿"</f>
        <v>代表取締役社長　□□□□　殿</v>
      </c>
      <c r="D39" s="430"/>
      <c r="G39" s="367"/>
    </row>
    <row r="40" spans="1:8" ht="30" customHeight="1">
      <c r="C40" s="430"/>
      <c r="D40" s="430"/>
      <c r="E40" s="430"/>
      <c r="F40" s="319" t="str">
        <f>入力ｼｰﾄ!J28&amp;"　　　　印"</f>
        <v>夏野　修　　　　印</v>
      </c>
      <c r="G40" s="367"/>
    </row>
    <row r="41" spans="1:8" ht="30" customHeight="1">
      <c r="C41" s="430"/>
      <c r="D41" s="430"/>
      <c r="E41" s="430"/>
      <c r="F41" s="433"/>
      <c r="G41" s="367"/>
    </row>
    <row r="42" spans="1:8" ht="30" customHeight="1">
      <c r="B42" s="1534" t="s">
        <v>713</v>
      </c>
      <c r="C42" s="1534"/>
      <c r="D42" s="1534"/>
      <c r="E42" s="1534"/>
      <c r="F42" s="1534"/>
      <c r="G42" s="1534"/>
    </row>
    <row r="44" spans="1:8" ht="30" customHeight="1">
      <c r="B44" s="366" t="s">
        <v>714</v>
      </c>
      <c r="C44" s="319"/>
      <c r="D44" s="319"/>
      <c r="E44" s="319"/>
    </row>
    <row r="45" spans="1:8" ht="30" customHeight="1">
      <c r="B45" s="366" t="s">
        <v>878</v>
      </c>
      <c r="C45" s="319"/>
      <c r="D45" s="319"/>
      <c r="E45" s="319"/>
    </row>
    <row r="46" spans="1:8" ht="30" customHeight="1">
      <c r="B46" s="1472"/>
      <c r="C46" s="1535"/>
      <c r="D46" s="1535"/>
      <c r="E46" s="1535"/>
      <c r="F46" s="1535"/>
      <c r="G46" s="1535"/>
    </row>
    <row r="47" spans="1:8" ht="30" customHeight="1">
      <c r="B47" s="396"/>
      <c r="C47" s="214"/>
      <c r="D47" s="214"/>
      <c r="E47" s="214"/>
      <c r="F47" s="214"/>
      <c r="G47" s="214"/>
    </row>
    <row r="48" spans="1:8" ht="30" customHeight="1">
      <c r="B48" s="1442" t="s">
        <v>52</v>
      </c>
      <c r="C48" s="1442"/>
      <c r="D48" s="1442"/>
      <c r="E48" s="1442"/>
      <c r="F48" s="1442"/>
      <c r="G48" s="1442"/>
    </row>
    <row r="49" spans="2:7" ht="30" customHeight="1">
      <c r="B49" s="1526" t="s">
        <v>311</v>
      </c>
      <c r="C49" s="1527"/>
      <c r="D49" s="1527"/>
      <c r="E49" s="1527"/>
      <c r="F49" s="1527"/>
      <c r="G49" s="1527"/>
    </row>
    <row r="50" spans="2:7" ht="30" customHeight="1">
      <c r="B50" s="392" t="s">
        <v>46</v>
      </c>
      <c r="C50" s="1528"/>
      <c r="D50" s="1529"/>
      <c r="E50" s="1529"/>
      <c r="F50" s="1529"/>
      <c r="G50" s="1530"/>
    </row>
    <row r="51" spans="2:7" ht="30" customHeight="1">
      <c r="B51" s="427"/>
      <c r="C51" s="434"/>
      <c r="D51" s="438"/>
      <c r="E51" s="438"/>
      <c r="F51" s="438"/>
      <c r="G51" s="438"/>
    </row>
    <row r="52" spans="2:7" ht="30" customHeight="1">
      <c r="B52" s="1526" t="s">
        <v>710</v>
      </c>
      <c r="C52" s="1527"/>
      <c r="D52" s="1527"/>
      <c r="E52" s="1527"/>
      <c r="F52" s="1527"/>
      <c r="G52" s="1527"/>
    </row>
    <row r="53" spans="2:7" ht="30" customHeight="1">
      <c r="B53" s="426" t="s">
        <v>46</v>
      </c>
      <c r="C53" s="1528" t="str">
        <f>+入力ｼｰﾄ!E31</f>
        <v>〇〇建設工事</v>
      </c>
      <c r="D53" s="1529"/>
      <c r="E53" s="1529"/>
      <c r="F53" s="1529"/>
      <c r="G53" s="1530"/>
    </row>
    <row r="54" spans="2:7" ht="30" customHeight="1">
      <c r="B54" s="428"/>
      <c r="C54" s="435"/>
      <c r="D54" s="433"/>
      <c r="E54" s="433"/>
      <c r="F54" s="433"/>
      <c r="G54" s="433"/>
    </row>
    <row r="55" spans="2:7" ht="30" customHeight="1">
      <c r="B55" s="396" t="s">
        <v>410</v>
      </c>
      <c r="C55" s="435"/>
      <c r="D55" s="433"/>
      <c r="E55" s="433"/>
      <c r="F55" s="433"/>
      <c r="G55" s="433"/>
    </row>
    <row r="56" spans="2:7" ht="30" customHeight="1">
      <c r="B56" s="1472" t="s">
        <v>332</v>
      </c>
      <c r="C56" s="1522"/>
      <c r="D56" s="1522"/>
      <c r="E56" s="1522"/>
      <c r="F56" s="1522"/>
      <c r="G56" s="1522"/>
    </row>
    <row r="57" spans="2:7" ht="30" customHeight="1">
      <c r="B57" s="429"/>
      <c r="C57" s="432"/>
      <c r="D57" s="214"/>
      <c r="F57" s="432"/>
      <c r="G57" s="214"/>
    </row>
    <row r="58" spans="2:7" ht="30" customHeight="1">
      <c r="B58" s="319" t="s">
        <v>712</v>
      </c>
      <c r="C58" s="214"/>
      <c r="D58" s="214"/>
      <c r="E58" s="214"/>
      <c r="F58" s="214"/>
      <c r="G58" s="214"/>
    </row>
    <row r="59" spans="2:7" ht="30" customHeight="1">
      <c r="B59" s="319"/>
      <c r="C59" s="432"/>
      <c r="D59" s="214"/>
      <c r="E59" s="214"/>
      <c r="F59" s="214"/>
      <c r="G59" s="214"/>
    </row>
    <row r="60" spans="2:7" ht="30" customHeight="1">
      <c r="B60" s="319"/>
      <c r="C60" s="214"/>
      <c r="D60" s="214"/>
      <c r="E60" s="214"/>
      <c r="F60" s="214"/>
      <c r="G60" s="214"/>
    </row>
    <row r="61" spans="2:7" ht="30" customHeight="1">
      <c r="C61" s="435"/>
      <c r="D61" s="435"/>
      <c r="F61" s="436"/>
      <c r="G61" s="436"/>
    </row>
    <row r="62" spans="2:7" ht="30" customHeight="1">
      <c r="C62" s="436"/>
      <c r="D62" s="433"/>
      <c r="E62" s="433"/>
      <c r="F62" s="433"/>
      <c r="G62" s="433"/>
    </row>
    <row r="63" spans="2:7" ht="30" customHeight="1">
      <c r="C63" s="435"/>
      <c r="D63" s="433"/>
      <c r="E63" s="433"/>
      <c r="F63" s="433"/>
      <c r="G63" s="433"/>
    </row>
    <row r="64" spans="2:7" ht="30" customHeight="1">
      <c r="C64" s="435"/>
      <c r="D64" s="433"/>
      <c r="E64" s="433"/>
      <c r="F64" s="433"/>
      <c r="G64" s="433"/>
    </row>
    <row r="65" spans="2:7" ht="30" customHeight="1">
      <c r="C65" s="435"/>
      <c r="D65" s="433"/>
      <c r="E65" s="433"/>
      <c r="F65" s="433"/>
      <c r="G65" s="433"/>
    </row>
    <row r="66" spans="2:7" ht="30" customHeight="1">
      <c r="C66" s="435"/>
      <c r="D66" s="433"/>
      <c r="E66" s="433"/>
      <c r="F66" s="433"/>
      <c r="G66" s="433"/>
    </row>
    <row r="67" spans="2:7" ht="30" customHeight="1">
      <c r="B67" s="319"/>
    </row>
    <row r="68" spans="2:7" ht="30" customHeight="1">
      <c r="B68" s="1533"/>
      <c r="C68" s="1522"/>
      <c r="D68" s="1522"/>
      <c r="E68" s="1522"/>
      <c r="F68" s="1522"/>
      <c r="G68" s="1522"/>
    </row>
  </sheetData>
  <mergeCells count="36">
    <mergeCell ref="B9:G9"/>
    <mergeCell ref="B13:G13"/>
    <mergeCell ref="B15:G15"/>
    <mergeCell ref="B16:G16"/>
    <mergeCell ref="C17:D17"/>
    <mergeCell ref="F17:G17"/>
    <mergeCell ref="C18:G18"/>
    <mergeCell ref="C19:G19"/>
    <mergeCell ref="C20:G20"/>
    <mergeCell ref="C21:D21"/>
    <mergeCell ref="F21:G21"/>
    <mergeCell ref="C22:D22"/>
    <mergeCell ref="F22:G22"/>
    <mergeCell ref="B23:D23"/>
    <mergeCell ref="E23:G23"/>
    <mergeCell ref="B25:G25"/>
    <mergeCell ref="C26:D26"/>
    <mergeCell ref="F26:G26"/>
    <mergeCell ref="C27:G27"/>
    <mergeCell ref="C28:G28"/>
    <mergeCell ref="C29:G29"/>
    <mergeCell ref="C30:D30"/>
    <mergeCell ref="F30:G30"/>
    <mergeCell ref="C31:D31"/>
    <mergeCell ref="F31:G31"/>
    <mergeCell ref="B33:G33"/>
    <mergeCell ref="B34:G34"/>
    <mergeCell ref="B42:G42"/>
    <mergeCell ref="B46:G46"/>
    <mergeCell ref="B48:G48"/>
    <mergeCell ref="B49:G49"/>
    <mergeCell ref="C50:G50"/>
    <mergeCell ref="B52:G52"/>
    <mergeCell ref="C53:G53"/>
    <mergeCell ref="B56:G56"/>
    <mergeCell ref="B68:G68"/>
  </mergeCells>
  <phoneticPr fontId="3"/>
  <pageMargins left="0.9055118110236221" right="0.59055118110236227" top="0.98425196850393704" bottom="0.39370078740157483" header="0.31496062992125984" footer="0.31496062992125984"/>
  <pageSetup paperSize="9" scale="90" fitToHeight="0" orientation="portrait" r:id="rId1"/>
  <rowBreaks count="1" manualBreakCount="1">
    <brk id="34" max="7" man="1"/>
  </row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A1:K74"/>
  <sheetViews>
    <sheetView view="pageBreakPreview" zoomScale="85" zoomScaleSheetLayoutView="85" workbookViewId="0">
      <selection activeCell="O27" sqref="O27"/>
    </sheetView>
  </sheetViews>
  <sheetFormatPr defaultRowHeight="13.5"/>
  <cols>
    <col min="1" max="1" width="4.375" style="440" bestFit="1" customWidth="1"/>
    <col min="2" max="2" width="4.125" style="440" customWidth="1"/>
    <col min="3" max="3" width="16" style="440" customWidth="1"/>
    <col min="4" max="4" width="4.625" style="440" customWidth="1"/>
    <col min="5" max="5" width="36.125" style="440" customWidth="1"/>
    <col min="6" max="6" width="4.125" style="440" customWidth="1"/>
    <col min="7" max="8" width="8.375" style="440" customWidth="1"/>
    <col min="9" max="9" width="11.75" style="440" customWidth="1"/>
    <col min="10" max="10" width="30.5" style="440" customWidth="1"/>
    <col min="11" max="11" width="3" style="440" customWidth="1"/>
    <col min="12" max="12" width="9" style="440" customWidth="1"/>
    <col min="13" max="16384" width="9" style="440"/>
  </cols>
  <sheetData>
    <row r="1" spans="2:11" ht="20.25" customHeight="1">
      <c r="J1" s="462" t="s">
        <v>1128</v>
      </c>
      <c r="K1" s="1560" t="s">
        <v>634</v>
      </c>
    </row>
    <row r="2" spans="2:11" ht="26.25" customHeight="1">
      <c r="B2" s="1715" t="s">
        <v>173</v>
      </c>
      <c r="C2" s="1715"/>
      <c r="D2" s="1715"/>
      <c r="E2" s="1715"/>
      <c r="F2" s="1715"/>
      <c r="G2" s="1715"/>
      <c r="H2" s="1715"/>
      <c r="I2" s="1715"/>
      <c r="J2" s="1715"/>
      <c r="K2" s="1560"/>
    </row>
    <row r="3" spans="2:11" ht="21" customHeight="1">
      <c r="B3" s="1716" t="s">
        <v>1129</v>
      </c>
      <c r="C3" s="1717"/>
      <c r="D3" s="1718" t="s">
        <v>1231</v>
      </c>
      <c r="E3" s="1719"/>
      <c r="F3" s="1716" t="s">
        <v>969</v>
      </c>
      <c r="G3" s="1720"/>
      <c r="H3" s="1717"/>
      <c r="I3" s="1721">
        <f>+入力ｼｰﾄ!E30</f>
        <v>0</v>
      </c>
      <c r="J3" s="1722"/>
      <c r="K3" s="1560"/>
    </row>
    <row r="4" spans="2:11" ht="26.25" customHeight="1">
      <c r="B4" s="1716" t="s">
        <v>194</v>
      </c>
      <c r="C4" s="1717"/>
      <c r="D4" s="1723" t="str">
        <f>+入力ｼｰﾄ!E31</f>
        <v>〇〇建設工事</v>
      </c>
      <c r="E4" s="1724"/>
      <c r="F4" s="1724"/>
      <c r="G4" s="1724"/>
      <c r="H4" s="1724"/>
      <c r="I4" s="1724"/>
      <c r="J4" s="1725"/>
      <c r="K4" s="1560"/>
    </row>
    <row r="5" spans="2:11" ht="16.5" customHeight="1">
      <c r="B5" s="1568" t="s">
        <v>342</v>
      </c>
      <c r="C5" s="450" t="s">
        <v>180</v>
      </c>
      <c r="D5" s="1726" t="str">
        <f>+入力ｼｰﾄ!J29</f>
        <v>総務課</v>
      </c>
      <c r="E5" s="1727"/>
      <c r="F5" s="1568" t="s">
        <v>165</v>
      </c>
      <c r="G5" s="1728" t="s">
        <v>200</v>
      </c>
      <c r="H5" s="1729"/>
      <c r="I5" s="1730"/>
      <c r="J5" s="1731"/>
      <c r="K5" s="1560"/>
    </row>
    <row r="6" spans="2:11" ht="16.5" customHeight="1">
      <c r="B6" s="1569"/>
      <c r="C6" s="451" t="s">
        <v>1130</v>
      </c>
      <c r="D6" s="1705" t="str">
        <f>+入力ｼｰﾄ!J30</f>
        <v>高田　英輝</v>
      </c>
      <c r="E6" s="1706"/>
      <c r="F6" s="1569"/>
      <c r="G6" s="1707" t="s">
        <v>36</v>
      </c>
      <c r="H6" s="1708"/>
      <c r="I6" s="1709" t="str">
        <f>+IF(入力ｼｰﾄ!J38="",入力ｼｰﾄ!J35,入力ｼｰﾄ!J38)</f>
        <v>はやし　○○</v>
      </c>
      <c r="J6" s="1710"/>
      <c r="K6" s="1560"/>
    </row>
    <row r="7" spans="2:11" ht="16.5" customHeight="1">
      <c r="B7" s="1569"/>
      <c r="C7" s="451" t="s">
        <v>1131</v>
      </c>
      <c r="D7" s="1689" t="s">
        <v>1004</v>
      </c>
      <c r="E7" s="1690"/>
      <c r="F7" s="1569"/>
      <c r="G7" s="1707" t="s">
        <v>1131</v>
      </c>
      <c r="H7" s="1708"/>
      <c r="I7" s="1693"/>
      <c r="J7" s="1694"/>
      <c r="K7" s="1560"/>
    </row>
    <row r="8" spans="2:11" ht="16.5" customHeight="1">
      <c r="B8" s="1569"/>
      <c r="C8" s="451" t="s">
        <v>581</v>
      </c>
      <c r="D8" s="1711" t="s">
        <v>1132</v>
      </c>
      <c r="E8" s="1712"/>
      <c r="F8" s="1569"/>
      <c r="G8" s="1707" t="s">
        <v>594</v>
      </c>
      <c r="H8" s="1708"/>
      <c r="I8" s="1713"/>
      <c r="J8" s="1714"/>
      <c r="K8" s="1560"/>
    </row>
    <row r="9" spans="2:11" ht="16.5" customHeight="1">
      <c r="B9" s="1570"/>
      <c r="C9" s="452" t="s">
        <v>1131</v>
      </c>
      <c r="D9" s="1689" t="s">
        <v>1004</v>
      </c>
      <c r="E9" s="1690"/>
      <c r="F9" s="1570"/>
      <c r="G9" s="1691" t="s">
        <v>1131</v>
      </c>
      <c r="H9" s="1692"/>
      <c r="I9" s="1693"/>
      <c r="J9" s="1694"/>
      <c r="K9" s="1560"/>
    </row>
    <row r="10" spans="2:11" ht="16.5" customHeight="1">
      <c r="B10" s="1620" t="s">
        <v>1133</v>
      </c>
      <c r="C10" s="1621"/>
      <c r="D10" s="1621"/>
      <c r="E10" s="1695"/>
      <c r="F10" s="1696" t="s">
        <v>1096</v>
      </c>
      <c r="G10" s="1697"/>
      <c r="H10" s="1698"/>
      <c r="I10" s="1696" t="s">
        <v>906</v>
      </c>
      <c r="J10" s="1699"/>
      <c r="K10" s="1560"/>
    </row>
    <row r="11" spans="2:11" ht="16.5" customHeight="1">
      <c r="B11" s="1700" t="s">
        <v>1097</v>
      </c>
      <c r="C11" s="1701"/>
      <c r="D11" s="1702"/>
      <c r="E11" s="1702"/>
      <c r="F11" s="1670" t="s">
        <v>1134</v>
      </c>
      <c r="G11" s="1671"/>
      <c r="H11" s="1672"/>
      <c r="I11" s="1703" t="s">
        <v>1135</v>
      </c>
      <c r="J11" s="1704"/>
      <c r="K11" s="1561" t="s">
        <v>674</v>
      </c>
    </row>
    <row r="12" spans="2:11" ht="16.5" customHeight="1">
      <c r="B12" s="1667" t="s">
        <v>1136</v>
      </c>
      <c r="C12" s="1668"/>
      <c r="D12" s="1669"/>
      <c r="E12" s="1669"/>
      <c r="F12" s="1670" t="s">
        <v>1138</v>
      </c>
      <c r="G12" s="1671"/>
      <c r="H12" s="1672"/>
      <c r="I12" s="1687" t="s">
        <v>1135</v>
      </c>
      <c r="J12" s="1688"/>
      <c r="K12" s="1562"/>
    </row>
    <row r="13" spans="2:11" ht="16.5" customHeight="1">
      <c r="B13" s="1667" t="s">
        <v>1139</v>
      </c>
      <c r="C13" s="1668"/>
      <c r="D13" s="1669"/>
      <c r="E13" s="1669"/>
      <c r="F13" s="1670" t="s">
        <v>1138</v>
      </c>
      <c r="G13" s="1671"/>
      <c r="H13" s="1672"/>
      <c r="I13" s="1673" t="s">
        <v>215</v>
      </c>
      <c r="J13" s="1674"/>
      <c r="K13" s="1562"/>
    </row>
    <row r="14" spans="2:11" ht="16.5" customHeight="1">
      <c r="B14" s="1667" t="s">
        <v>1140</v>
      </c>
      <c r="C14" s="1668"/>
      <c r="D14" s="1669"/>
      <c r="E14" s="1669"/>
      <c r="F14" s="1670" t="s">
        <v>478</v>
      </c>
      <c r="G14" s="1671"/>
      <c r="H14" s="1672"/>
      <c r="I14" s="1673" t="s">
        <v>725</v>
      </c>
      <c r="J14" s="1674"/>
      <c r="K14" s="1562"/>
    </row>
    <row r="15" spans="2:11" ht="27.75" customHeight="1">
      <c r="B15" s="1684" t="s">
        <v>1141</v>
      </c>
      <c r="C15" s="1685"/>
      <c r="D15" s="1685"/>
      <c r="E15" s="1686"/>
      <c r="F15" s="1670" t="s">
        <v>803</v>
      </c>
      <c r="G15" s="1671"/>
      <c r="H15" s="1672"/>
      <c r="I15" s="1673" t="s">
        <v>58</v>
      </c>
      <c r="J15" s="1674"/>
      <c r="K15" s="1562"/>
    </row>
    <row r="16" spans="2:11" ht="16.5" customHeight="1">
      <c r="B16" s="1667" t="s">
        <v>327</v>
      </c>
      <c r="C16" s="1668"/>
      <c r="D16" s="1669"/>
      <c r="E16" s="1669"/>
      <c r="F16" s="1670" t="s">
        <v>1142</v>
      </c>
      <c r="G16" s="1671"/>
      <c r="H16" s="1672"/>
      <c r="I16" s="1673" t="s">
        <v>1098</v>
      </c>
      <c r="J16" s="1674"/>
      <c r="K16" s="1562"/>
    </row>
    <row r="17" spans="1:11" ht="16.5" customHeight="1">
      <c r="B17" s="1667" t="s">
        <v>1143</v>
      </c>
      <c r="C17" s="1668"/>
      <c r="D17" s="1669"/>
      <c r="E17" s="1669"/>
      <c r="F17" s="1670" t="s">
        <v>1138</v>
      </c>
      <c r="G17" s="1671"/>
      <c r="H17" s="1672"/>
      <c r="I17" s="1673" t="s">
        <v>1099</v>
      </c>
      <c r="J17" s="1674"/>
      <c r="K17" s="1562"/>
    </row>
    <row r="18" spans="1:11" ht="16.5" customHeight="1">
      <c r="B18" s="1667" t="s">
        <v>303</v>
      </c>
      <c r="C18" s="1668"/>
      <c r="D18" s="1669"/>
      <c r="E18" s="1669"/>
      <c r="F18" s="1670" t="s">
        <v>1138</v>
      </c>
      <c r="G18" s="1671"/>
      <c r="H18" s="1672"/>
      <c r="I18" s="1673" t="s">
        <v>1100</v>
      </c>
      <c r="J18" s="1674"/>
      <c r="K18" s="1562"/>
    </row>
    <row r="19" spans="1:11" ht="16.5" customHeight="1">
      <c r="B19" s="1675" t="s">
        <v>422</v>
      </c>
      <c r="C19" s="1676"/>
      <c r="D19" s="1677"/>
      <c r="E19" s="1677"/>
      <c r="F19" s="1670" t="s">
        <v>478</v>
      </c>
      <c r="G19" s="1671"/>
      <c r="H19" s="1672"/>
      <c r="I19" s="1673" t="s">
        <v>1071</v>
      </c>
      <c r="J19" s="1674"/>
      <c r="K19" s="1562"/>
    </row>
    <row r="20" spans="1:11" ht="16.5" customHeight="1">
      <c r="B20" s="1678" t="s">
        <v>1144</v>
      </c>
      <c r="C20" s="1679"/>
      <c r="D20" s="1680"/>
      <c r="E20" s="1680"/>
      <c r="F20" s="1681" t="s">
        <v>478</v>
      </c>
      <c r="G20" s="1682"/>
      <c r="H20" s="1683"/>
      <c r="I20" s="1626" t="s">
        <v>1101</v>
      </c>
      <c r="J20" s="1628"/>
      <c r="K20" s="1563"/>
    </row>
    <row r="21" spans="1:11" ht="17.100000000000001" customHeight="1">
      <c r="A21" s="1571"/>
      <c r="B21" s="1657" t="s">
        <v>304</v>
      </c>
      <c r="C21" s="1658"/>
      <c r="D21" s="1659"/>
      <c r="E21" s="1660" t="s">
        <v>1145</v>
      </c>
      <c r="F21" s="1661"/>
      <c r="G21" s="1661"/>
      <c r="H21" s="1661"/>
      <c r="I21" s="1661"/>
      <c r="J21" s="463" t="s">
        <v>1105</v>
      </c>
      <c r="K21" s="468" t="s">
        <v>674</v>
      </c>
    </row>
    <row r="22" spans="1:11" ht="17.100000000000001" customHeight="1">
      <c r="A22" s="1571"/>
      <c r="B22" s="1657" t="s">
        <v>347</v>
      </c>
      <c r="C22" s="1658"/>
      <c r="D22" s="1659"/>
      <c r="E22" s="1662" t="s">
        <v>832</v>
      </c>
      <c r="F22" s="1609"/>
      <c r="G22" s="1609"/>
      <c r="H22" s="1609"/>
      <c r="I22" s="1609"/>
      <c r="J22" s="463" t="s">
        <v>1105</v>
      </c>
      <c r="K22" s="468" t="s">
        <v>674</v>
      </c>
    </row>
    <row r="23" spans="1:11" ht="16.5" customHeight="1">
      <c r="B23" s="1663" t="s">
        <v>1092</v>
      </c>
      <c r="C23" s="1664"/>
      <c r="D23" s="1664"/>
      <c r="E23" s="1664"/>
      <c r="F23" s="1664"/>
      <c r="G23" s="1664"/>
      <c r="H23" s="1664"/>
      <c r="I23" s="1664"/>
      <c r="J23" s="1664"/>
      <c r="K23" s="1665"/>
    </row>
    <row r="24" spans="1:11" ht="16.5" customHeight="1">
      <c r="B24" s="1666" t="s">
        <v>605</v>
      </c>
      <c r="C24" s="1596"/>
      <c r="D24" s="1596"/>
      <c r="E24" s="1596"/>
      <c r="F24" s="1596"/>
      <c r="G24" s="1596"/>
      <c r="H24" s="1596"/>
      <c r="I24" s="1596"/>
      <c r="J24" s="1648"/>
      <c r="K24" s="469" t="s">
        <v>674</v>
      </c>
    </row>
    <row r="25" spans="1:11" ht="16.5" customHeight="1">
      <c r="B25" s="1572" t="s">
        <v>1146</v>
      </c>
      <c r="C25" s="453" t="s">
        <v>415</v>
      </c>
      <c r="D25" s="1647" t="s">
        <v>811</v>
      </c>
      <c r="E25" s="1564"/>
      <c r="F25" s="1564"/>
      <c r="G25" s="1564"/>
      <c r="H25" s="1564"/>
      <c r="I25" s="1564"/>
      <c r="J25" s="1646"/>
      <c r="K25" s="470" t="s">
        <v>674</v>
      </c>
    </row>
    <row r="26" spans="1:11" ht="16.5" customHeight="1">
      <c r="B26" s="1573"/>
      <c r="C26" s="453" t="s">
        <v>1093</v>
      </c>
      <c r="D26" s="1647" t="s">
        <v>1094</v>
      </c>
      <c r="E26" s="1564"/>
      <c r="F26" s="1564"/>
      <c r="G26" s="1564"/>
      <c r="H26" s="1564"/>
      <c r="I26" s="1564"/>
      <c r="J26" s="1646"/>
      <c r="K26" s="470" t="s">
        <v>674</v>
      </c>
    </row>
    <row r="27" spans="1:11" ht="16.5" customHeight="1">
      <c r="B27" s="1573"/>
      <c r="C27" s="454" t="s">
        <v>307</v>
      </c>
      <c r="D27" s="1643" t="s">
        <v>839</v>
      </c>
      <c r="E27" s="1598"/>
      <c r="F27" s="1598"/>
      <c r="G27" s="1598"/>
      <c r="H27" s="1598"/>
      <c r="I27" s="1598"/>
      <c r="J27" s="1644"/>
      <c r="K27" s="470" t="s">
        <v>674</v>
      </c>
    </row>
    <row r="28" spans="1:11" ht="16.5" customHeight="1">
      <c r="B28" s="1573"/>
      <c r="C28" s="455" t="s">
        <v>1095</v>
      </c>
      <c r="D28" s="1643" t="s">
        <v>837</v>
      </c>
      <c r="E28" s="1598"/>
      <c r="F28" s="1598"/>
      <c r="G28" s="1598"/>
      <c r="H28" s="1598"/>
      <c r="I28" s="1598"/>
      <c r="J28" s="1644"/>
      <c r="K28" s="470" t="s">
        <v>674</v>
      </c>
    </row>
    <row r="29" spans="1:11" ht="16.5" customHeight="1">
      <c r="B29" s="1574"/>
      <c r="C29" s="1598" t="s">
        <v>1147</v>
      </c>
      <c r="D29" s="1598"/>
      <c r="E29" s="1656"/>
      <c r="F29" s="1598" t="s">
        <v>1148</v>
      </c>
      <c r="G29" s="1598"/>
      <c r="H29" s="1598"/>
      <c r="I29" s="1598"/>
      <c r="J29" s="1644"/>
      <c r="K29" s="470" t="s">
        <v>674</v>
      </c>
    </row>
    <row r="30" spans="1:11" ht="16.5" customHeight="1">
      <c r="B30" s="1645" t="s">
        <v>1149</v>
      </c>
      <c r="C30" s="1564"/>
      <c r="D30" s="1564"/>
      <c r="E30" s="1564"/>
      <c r="F30" s="1564"/>
      <c r="G30" s="1564"/>
      <c r="H30" s="1564"/>
      <c r="I30" s="1564"/>
      <c r="J30" s="1646"/>
      <c r="K30" s="470" t="s">
        <v>674</v>
      </c>
    </row>
    <row r="31" spans="1:11" ht="16.5" customHeight="1">
      <c r="B31" s="1575"/>
      <c r="C31" s="456" t="s">
        <v>415</v>
      </c>
      <c r="D31" s="1647" t="s">
        <v>1150</v>
      </c>
      <c r="E31" s="1564"/>
      <c r="F31" s="1564"/>
      <c r="G31" s="1564"/>
      <c r="H31" s="1564"/>
      <c r="I31" s="1564"/>
      <c r="J31" s="1646"/>
      <c r="K31" s="470" t="s">
        <v>674</v>
      </c>
    </row>
    <row r="32" spans="1:11" ht="16.5" customHeight="1">
      <c r="B32" s="1576"/>
      <c r="C32" s="456" t="s">
        <v>1093</v>
      </c>
      <c r="D32" s="1647" t="s">
        <v>390</v>
      </c>
      <c r="E32" s="1564"/>
      <c r="F32" s="1564"/>
      <c r="G32" s="1564"/>
      <c r="H32" s="1564"/>
      <c r="I32" s="1564"/>
      <c r="J32" s="1646"/>
      <c r="K32" s="470" t="s">
        <v>674</v>
      </c>
    </row>
    <row r="33" spans="2:11" ht="16.5" customHeight="1">
      <c r="B33" s="1645" t="s">
        <v>1151</v>
      </c>
      <c r="C33" s="1564"/>
      <c r="D33" s="1564"/>
      <c r="E33" s="1564"/>
      <c r="F33" s="1564"/>
      <c r="G33" s="1564"/>
      <c r="H33" s="1564"/>
      <c r="I33" s="1564"/>
      <c r="J33" s="1646"/>
      <c r="K33" s="470" t="s">
        <v>674</v>
      </c>
    </row>
    <row r="34" spans="2:11" ht="31.5" customHeight="1">
      <c r="B34" s="445"/>
      <c r="C34" s="453" t="s">
        <v>415</v>
      </c>
      <c r="D34" s="1643" t="s">
        <v>934</v>
      </c>
      <c r="E34" s="1564"/>
      <c r="F34" s="1564"/>
      <c r="G34" s="1564"/>
      <c r="H34" s="1564"/>
      <c r="I34" s="1564"/>
      <c r="J34" s="1646"/>
      <c r="K34" s="470" t="s">
        <v>674</v>
      </c>
    </row>
    <row r="35" spans="2:11" ht="16.5" customHeight="1">
      <c r="B35" s="445"/>
      <c r="C35" s="453" t="s">
        <v>1093</v>
      </c>
      <c r="D35" s="1647" t="s">
        <v>944</v>
      </c>
      <c r="E35" s="1564"/>
      <c r="F35" s="1564"/>
      <c r="G35" s="1565"/>
      <c r="H35" s="1647" t="s">
        <v>1153</v>
      </c>
      <c r="I35" s="1564"/>
      <c r="J35" s="1646"/>
      <c r="K35" s="470" t="s">
        <v>674</v>
      </c>
    </row>
    <row r="36" spans="2:11" ht="16.5" customHeight="1">
      <c r="B36" s="446"/>
      <c r="C36" s="454" t="s">
        <v>1154</v>
      </c>
      <c r="D36" s="1643" t="s">
        <v>893</v>
      </c>
      <c r="E36" s="1598"/>
      <c r="F36" s="1598"/>
      <c r="G36" s="1598"/>
      <c r="H36" s="1598"/>
      <c r="I36" s="1598"/>
      <c r="J36" s="1644"/>
      <c r="K36" s="470" t="s">
        <v>674</v>
      </c>
    </row>
    <row r="37" spans="2:11" ht="16.5" customHeight="1">
      <c r="B37" s="1645" t="s">
        <v>1155</v>
      </c>
      <c r="C37" s="1564"/>
      <c r="D37" s="1564"/>
      <c r="E37" s="1564"/>
      <c r="F37" s="1564"/>
      <c r="G37" s="1564"/>
      <c r="H37" s="1564"/>
      <c r="I37" s="1564"/>
      <c r="J37" s="1646"/>
      <c r="K37" s="470" t="s">
        <v>674</v>
      </c>
    </row>
    <row r="38" spans="2:11" ht="16.5" customHeight="1">
      <c r="B38" s="444"/>
      <c r="C38" s="453" t="s">
        <v>415</v>
      </c>
      <c r="D38" s="1647" t="s">
        <v>1158</v>
      </c>
      <c r="E38" s="1564"/>
      <c r="F38" s="1564"/>
      <c r="G38" s="1564"/>
      <c r="H38" s="1564"/>
      <c r="I38" s="1564"/>
      <c r="J38" s="1646"/>
      <c r="K38" s="470" t="s">
        <v>674</v>
      </c>
    </row>
    <row r="39" spans="2:11" ht="16.5" customHeight="1">
      <c r="B39" s="1645" t="s">
        <v>1159</v>
      </c>
      <c r="C39" s="1596"/>
      <c r="D39" s="1596"/>
      <c r="E39" s="1596"/>
      <c r="F39" s="1596"/>
      <c r="G39" s="1596"/>
      <c r="H39" s="1596"/>
      <c r="I39" s="1596"/>
      <c r="J39" s="1648"/>
      <c r="K39" s="470" t="s">
        <v>674</v>
      </c>
    </row>
    <row r="40" spans="2:11" ht="16.5" customHeight="1">
      <c r="B40" s="1575"/>
      <c r="C40" s="1579" t="s">
        <v>415</v>
      </c>
      <c r="D40" s="1647" t="s">
        <v>652</v>
      </c>
      <c r="E40" s="1564"/>
      <c r="F40" s="1564"/>
      <c r="G40" s="1564"/>
      <c r="H40" s="1564"/>
      <c r="I40" s="1565"/>
      <c r="J40" s="464" t="s">
        <v>1160</v>
      </c>
      <c r="K40" s="470" t="s">
        <v>674</v>
      </c>
    </row>
    <row r="41" spans="2:11" ht="16.5" customHeight="1">
      <c r="B41" s="1577"/>
      <c r="C41" s="1580"/>
      <c r="D41" s="1647" t="s">
        <v>520</v>
      </c>
      <c r="E41" s="1564"/>
      <c r="F41" s="1564"/>
      <c r="G41" s="1564"/>
      <c r="H41" s="1564"/>
      <c r="I41" s="1564"/>
      <c r="J41" s="1646"/>
      <c r="K41" s="470" t="s">
        <v>674</v>
      </c>
    </row>
    <row r="42" spans="2:11" ht="16.5" customHeight="1">
      <c r="B42" s="1578"/>
      <c r="C42" s="453" t="s">
        <v>1093</v>
      </c>
      <c r="D42" s="1649" t="s">
        <v>430</v>
      </c>
      <c r="E42" s="1566"/>
      <c r="F42" s="1566"/>
      <c r="G42" s="1566"/>
      <c r="H42" s="1566"/>
      <c r="I42" s="1566"/>
      <c r="J42" s="1650"/>
      <c r="K42" s="471" t="s">
        <v>674</v>
      </c>
    </row>
    <row r="43" spans="2:11" ht="16.5" customHeight="1">
      <c r="B43" s="1620" t="s">
        <v>1102</v>
      </c>
      <c r="C43" s="1621"/>
      <c r="D43" s="1621"/>
      <c r="E43" s="1621"/>
      <c r="F43" s="1621"/>
      <c r="G43" s="1621"/>
      <c r="H43" s="1621"/>
      <c r="I43" s="1621"/>
      <c r="J43" s="1621"/>
      <c r="K43" s="1622"/>
    </row>
    <row r="44" spans="2:11" ht="16.5" customHeight="1">
      <c r="B44" s="1651" t="s">
        <v>1103</v>
      </c>
      <c r="C44" s="1652"/>
      <c r="D44" s="1653" t="s">
        <v>1161</v>
      </c>
      <c r="E44" s="1654"/>
      <c r="F44" s="1654"/>
      <c r="G44" s="1654"/>
      <c r="H44" s="1654"/>
      <c r="I44" s="1654"/>
      <c r="J44" s="1655"/>
      <c r="K44" s="469" t="s">
        <v>674</v>
      </c>
    </row>
    <row r="45" spans="2:11" ht="16.5" customHeight="1">
      <c r="B45" s="1616" t="s">
        <v>1162</v>
      </c>
      <c r="C45" s="1617"/>
      <c r="D45" s="1618" t="s">
        <v>1118</v>
      </c>
      <c r="E45" s="1592"/>
      <c r="F45" s="1592"/>
      <c r="G45" s="1592"/>
      <c r="H45" s="1592"/>
      <c r="I45" s="1592"/>
      <c r="J45" s="1619"/>
      <c r="K45" s="471" t="s">
        <v>674</v>
      </c>
    </row>
    <row r="46" spans="2:11" ht="16.5" customHeight="1">
      <c r="B46" s="1620" t="s">
        <v>1104</v>
      </c>
      <c r="C46" s="1621"/>
      <c r="D46" s="1621"/>
      <c r="E46" s="1621"/>
      <c r="F46" s="1621"/>
      <c r="G46" s="1621"/>
      <c r="H46" s="1621"/>
      <c r="I46" s="1621"/>
      <c r="J46" s="1621"/>
      <c r="K46" s="1622"/>
    </row>
    <row r="47" spans="2:11" ht="16.5" customHeight="1">
      <c r="B47" s="447" t="s">
        <v>465</v>
      </c>
      <c r="D47" s="1623" t="s">
        <v>1163</v>
      </c>
      <c r="E47" s="1624"/>
      <c r="F47" s="1624"/>
      <c r="G47" s="1624"/>
      <c r="H47" s="1624"/>
      <c r="I47" s="1624"/>
      <c r="J47" s="1625"/>
      <c r="K47" s="469" t="s">
        <v>674</v>
      </c>
    </row>
    <row r="48" spans="2:11" ht="16.5" customHeight="1">
      <c r="B48" s="443" t="s">
        <v>1164</v>
      </c>
      <c r="C48" s="457"/>
      <c r="D48" s="1626" t="s">
        <v>915</v>
      </c>
      <c r="E48" s="1627"/>
      <c r="F48" s="1627"/>
      <c r="G48" s="1627"/>
      <c r="H48" s="1627"/>
      <c r="I48" s="1627"/>
      <c r="J48" s="1628"/>
      <c r="K48" s="471" t="s">
        <v>674</v>
      </c>
    </row>
    <row r="49" spans="1:11" ht="16.5" customHeight="1">
      <c r="A49" s="442"/>
      <c r="B49" s="448" t="s">
        <v>1165</v>
      </c>
      <c r="C49" s="458"/>
      <c r="D49" s="1629" t="s">
        <v>1197</v>
      </c>
      <c r="E49" s="1630"/>
      <c r="F49" s="1630"/>
      <c r="G49" s="1630"/>
      <c r="H49" s="1631"/>
      <c r="I49" s="1631"/>
      <c r="J49" s="1632"/>
      <c r="K49" s="468" t="s">
        <v>674</v>
      </c>
    </row>
    <row r="50" spans="1:11" ht="16.5" customHeight="1">
      <c r="B50" s="1633" t="s">
        <v>1106</v>
      </c>
      <c r="C50" s="1634"/>
      <c r="D50" s="1634"/>
      <c r="E50" s="1634"/>
      <c r="F50" s="1634"/>
      <c r="G50" s="1634"/>
      <c r="H50" s="1634"/>
      <c r="I50" s="1634"/>
      <c r="J50" s="1634"/>
      <c r="K50" s="1635"/>
    </row>
    <row r="51" spans="1:11" ht="16.5" customHeight="1">
      <c r="B51" s="1636"/>
      <c r="C51" s="1637"/>
      <c r="D51" s="1638"/>
      <c r="E51" s="1638"/>
      <c r="F51" s="1638"/>
      <c r="G51" s="1638"/>
      <c r="H51" s="1638"/>
      <c r="I51" s="1638"/>
      <c r="J51" s="1639"/>
      <c r="K51" s="467" t="s">
        <v>674</v>
      </c>
    </row>
    <row r="52" spans="1:11" ht="24" customHeight="1">
      <c r="A52" s="441"/>
      <c r="B52" s="449" t="s">
        <v>1166</v>
      </c>
      <c r="C52" s="449"/>
      <c r="E52" s="459"/>
      <c r="F52" s="459"/>
      <c r="G52" s="459"/>
      <c r="H52" s="459"/>
      <c r="I52" s="459"/>
      <c r="J52" s="459"/>
      <c r="K52" s="472"/>
    </row>
    <row r="53" spans="1:11" ht="27" customHeight="1">
      <c r="B53" s="1640" t="s">
        <v>1167</v>
      </c>
      <c r="C53" s="1641"/>
      <c r="D53" s="1609" t="s">
        <v>1168</v>
      </c>
      <c r="E53" s="1609"/>
      <c r="F53" s="1609"/>
      <c r="G53" s="1609"/>
      <c r="H53" s="1609"/>
      <c r="I53" s="1609"/>
      <c r="J53" s="1642"/>
      <c r="K53" s="473" t="s">
        <v>674</v>
      </c>
    </row>
    <row r="54" spans="1:11" ht="16.5" customHeight="1">
      <c r="B54" s="1604" t="s">
        <v>1169</v>
      </c>
      <c r="C54" s="1605"/>
      <c r="D54" s="1606" t="s">
        <v>1170</v>
      </c>
      <c r="E54" s="1606"/>
      <c r="F54" s="1606"/>
      <c r="G54" s="1606"/>
      <c r="H54" s="1606"/>
      <c r="I54" s="1606"/>
      <c r="J54" s="1606"/>
      <c r="K54" s="467" t="s">
        <v>674</v>
      </c>
    </row>
    <row r="55" spans="1:11" ht="16.5" customHeight="1">
      <c r="A55" s="442"/>
      <c r="B55" s="1607" t="s">
        <v>1171</v>
      </c>
      <c r="C55" s="1608"/>
      <c r="D55" s="1609" t="s">
        <v>492</v>
      </c>
      <c r="E55" s="1609"/>
      <c r="F55" s="1609"/>
      <c r="G55" s="1609"/>
      <c r="H55" s="1609"/>
      <c r="I55" s="1609"/>
      <c r="J55" s="1609"/>
      <c r="K55" s="466" t="s">
        <v>674</v>
      </c>
    </row>
    <row r="56" spans="1:11" ht="27" customHeight="1">
      <c r="A56" s="442"/>
      <c r="B56" s="1581" t="s">
        <v>220</v>
      </c>
      <c r="C56" s="1582"/>
      <c r="D56" s="1610" t="s">
        <v>256</v>
      </c>
      <c r="E56" s="1611"/>
      <c r="F56" s="1612"/>
      <c r="G56" s="1613" t="s">
        <v>1172</v>
      </c>
      <c r="H56" s="1614"/>
      <c r="I56" s="1614"/>
      <c r="J56" s="1615"/>
      <c r="K56" s="474" t="s">
        <v>674</v>
      </c>
    </row>
    <row r="57" spans="1:11" ht="15.75" customHeight="1">
      <c r="A57" s="442"/>
      <c r="B57" s="1583"/>
      <c r="C57" s="1584"/>
      <c r="D57" s="1564" t="s">
        <v>1173</v>
      </c>
      <c r="E57" s="1564"/>
      <c r="F57" s="1565"/>
      <c r="G57" s="1587" t="s">
        <v>849</v>
      </c>
      <c r="H57" s="1588"/>
      <c r="I57" s="1588"/>
      <c r="J57" s="1589"/>
      <c r="K57" s="470" t="s">
        <v>674</v>
      </c>
    </row>
    <row r="58" spans="1:11" ht="15.75" customHeight="1">
      <c r="A58" s="442"/>
      <c r="B58" s="1583"/>
      <c r="C58" s="1584"/>
      <c r="D58" s="1564" t="s">
        <v>896</v>
      </c>
      <c r="E58" s="1564"/>
      <c r="F58" s="1565"/>
      <c r="G58" s="1587" t="s">
        <v>1175</v>
      </c>
      <c r="H58" s="1588"/>
      <c r="I58" s="1588"/>
      <c r="J58" s="1589"/>
      <c r="K58" s="470" t="s">
        <v>674</v>
      </c>
    </row>
    <row r="59" spans="1:11" ht="15.75" customHeight="1">
      <c r="A59" s="442"/>
      <c r="B59" s="1583"/>
      <c r="C59" s="1584"/>
      <c r="D59" s="1564" t="s">
        <v>1176</v>
      </c>
      <c r="E59" s="1564"/>
      <c r="F59" s="1565"/>
      <c r="G59" s="1587" t="s">
        <v>1177</v>
      </c>
      <c r="H59" s="1588"/>
      <c r="I59" s="1588"/>
      <c r="J59" s="1589"/>
      <c r="K59" s="470" t="s">
        <v>674</v>
      </c>
    </row>
    <row r="60" spans="1:11" ht="15.75" customHeight="1">
      <c r="A60" s="442"/>
      <c r="B60" s="1583"/>
      <c r="C60" s="1584"/>
      <c r="D60" s="1564" t="s">
        <v>1179</v>
      </c>
      <c r="E60" s="1564"/>
      <c r="F60" s="1565"/>
      <c r="G60" s="1590" t="s">
        <v>1180</v>
      </c>
      <c r="H60" s="1591"/>
      <c r="I60" s="1591"/>
      <c r="J60" s="1589"/>
      <c r="K60" s="470" t="s">
        <v>674</v>
      </c>
    </row>
    <row r="61" spans="1:11" ht="27" customHeight="1">
      <c r="A61" s="442"/>
      <c r="B61" s="1585"/>
      <c r="C61" s="1586"/>
      <c r="D61" s="1592" t="s">
        <v>1181</v>
      </c>
      <c r="E61" s="1566"/>
      <c r="F61" s="1567"/>
      <c r="G61" s="1593" t="s">
        <v>771</v>
      </c>
      <c r="H61" s="1594"/>
      <c r="I61" s="1594"/>
      <c r="J61" s="1595"/>
      <c r="K61" s="471" t="s">
        <v>674</v>
      </c>
    </row>
    <row r="62" spans="1:11" ht="15.75" customHeight="1">
      <c r="A62" s="442"/>
      <c r="B62" s="1581" t="s">
        <v>1182</v>
      </c>
      <c r="C62" s="1582"/>
      <c r="D62" s="1596" t="s">
        <v>1183</v>
      </c>
      <c r="E62" s="1596"/>
      <c r="F62" s="1597"/>
      <c r="G62" s="1599" t="s">
        <v>1184</v>
      </c>
      <c r="H62" s="1600"/>
      <c r="I62" s="1600"/>
      <c r="J62" s="1601"/>
      <c r="K62" s="469" t="s">
        <v>674</v>
      </c>
    </row>
    <row r="63" spans="1:11" ht="15.75" customHeight="1">
      <c r="A63" s="442"/>
      <c r="B63" s="1583"/>
      <c r="C63" s="1584"/>
      <c r="D63" s="1564" t="s">
        <v>1185</v>
      </c>
      <c r="E63" s="1564"/>
      <c r="F63" s="1565"/>
      <c r="G63" s="1602"/>
      <c r="H63" s="1603"/>
      <c r="I63" s="1603"/>
      <c r="J63" s="1601"/>
      <c r="K63" s="470" t="s">
        <v>674</v>
      </c>
    </row>
    <row r="64" spans="1:11" ht="15.75" customHeight="1">
      <c r="A64" s="442"/>
      <c r="B64" s="1583"/>
      <c r="C64" s="1584"/>
      <c r="D64" s="1598" t="s">
        <v>1186</v>
      </c>
      <c r="E64" s="1564"/>
      <c r="F64" s="1565"/>
      <c r="G64" s="1602"/>
      <c r="H64" s="1603"/>
      <c r="I64" s="1603"/>
      <c r="J64" s="1601"/>
      <c r="K64" s="470" t="s">
        <v>674</v>
      </c>
    </row>
    <row r="65" spans="1:11" ht="15.75" customHeight="1">
      <c r="A65" s="442"/>
      <c r="B65" s="1583"/>
      <c r="C65" s="1584"/>
      <c r="D65" s="1564" t="s">
        <v>1188</v>
      </c>
      <c r="E65" s="1564"/>
      <c r="F65" s="1565"/>
      <c r="G65" s="1602"/>
      <c r="H65" s="1603"/>
      <c r="I65" s="1603"/>
      <c r="J65" s="1601"/>
      <c r="K65" s="470" t="s">
        <v>674</v>
      </c>
    </row>
    <row r="66" spans="1:11" ht="15.75" customHeight="1">
      <c r="A66" s="442"/>
      <c r="B66" s="1583"/>
      <c r="C66" s="1584"/>
      <c r="D66" s="1564" t="s">
        <v>822</v>
      </c>
      <c r="E66" s="1564"/>
      <c r="F66" s="1565"/>
      <c r="G66" s="1602"/>
      <c r="H66" s="1603"/>
      <c r="I66" s="1603"/>
      <c r="J66" s="1601"/>
      <c r="K66" s="470" t="s">
        <v>674</v>
      </c>
    </row>
    <row r="67" spans="1:11" ht="15.75" customHeight="1">
      <c r="A67" s="442"/>
      <c r="B67" s="1585"/>
      <c r="C67" s="1586"/>
      <c r="D67" s="1566" t="s">
        <v>83</v>
      </c>
      <c r="E67" s="1566"/>
      <c r="F67" s="1567"/>
      <c r="G67" s="460" t="s">
        <v>1024</v>
      </c>
      <c r="H67" s="461"/>
      <c r="I67" s="461"/>
      <c r="J67" s="465"/>
      <c r="K67" s="471" t="s">
        <v>674</v>
      </c>
    </row>
    <row r="68" spans="1:11" ht="15">
      <c r="K68" s="475"/>
    </row>
    <row r="69" spans="1:11" ht="15">
      <c r="K69" s="475"/>
    </row>
    <row r="70" spans="1:11" ht="15">
      <c r="K70" s="475"/>
    </row>
    <row r="71" spans="1:11" ht="15">
      <c r="K71" s="475"/>
    </row>
    <row r="72" spans="1:11" ht="15">
      <c r="K72" s="475"/>
    </row>
    <row r="73" spans="1:11" ht="15">
      <c r="K73" s="475"/>
    </row>
    <row r="74" spans="1:11" ht="15">
      <c r="K74" s="475"/>
    </row>
  </sheetData>
  <mergeCells count="128">
    <mergeCell ref="B2:J2"/>
    <mergeCell ref="B3:C3"/>
    <mergeCell ref="D3:E3"/>
    <mergeCell ref="F3:H3"/>
    <mergeCell ref="I3:J3"/>
    <mergeCell ref="B4:C4"/>
    <mergeCell ref="D4:J4"/>
    <mergeCell ref="D5:E5"/>
    <mergeCell ref="G5:H5"/>
    <mergeCell ref="I5:J5"/>
    <mergeCell ref="D6:E6"/>
    <mergeCell ref="G6:H6"/>
    <mergeCell ref="I6:J6"/>
    <mergeCell ref="D7:E7"/>
    <mergeCell ref="G7:H7"/>
    <mergeCell ref="I7:J7"/>
    <mergeCell ref="D8:E8"/>
    <mergeCell ref="G8:H8"/>
    <mergeCell ref="I8:J8"/>
    <mergeCell ref="D9:E9"/>
    <mergeCell ref="G9:H9"/>
    <mergeCell ref="I9:J9"/>
    <mergeCell ref="B10:E10"/>
    <mergeCell ref="F10:H10"/>
    <mergeCell ref="I10:J10"/>
    <mergeCell ref="B11:E11"/>
    <mergeCell ref="F11:H11"/>
    <mergeCell ref="I11:J11"/>
    <mergeCell ref="B12:E12"/>
    <mergeCell ref="F12:H12"/>
    <mergeCell ref="I12:J12"/>
    <mergeCell ref="B13:E13"/>
    <mergeCell ref="F13:H13"/>
    <mergeCell ref="I13:J13"/>
    <mergeCell ref="B14:E14"/>
    <mergeCell ref="F14:H14"/>
    <mergeCell ref="I14:J14"/>
    <mergeCell ref="B15:E15"/>
    <mergeCell ref="F15:H15"/>
    <mergeCell ref="I15:J15"/>
    <mergeCell ref="B16:E16"/>
    <mergeCell ref="F16:H16"/>
    <mergeCell ref="I16:J16"/>
    <mergeCell ref="B17:E17"/>
    <mergeCell ref="F17:H17"/>
    <mergeCell ref="I17:J17"/>
    <mergeCell ref="B18:E18"/>
    <mergeCell ref="F18:H18"/>
    <mergeCell ref="I18:J18"/>
    <mergeCell ref="B19:E19"/>
    <mergeCell ref="F19:H19"/>
    <mergeCell ref="I19:J19"/>
    <mergeCell ref="B20:E20"/>
    <mergeCell ref="F20:H20"/>
    <mergeCell ref="I20:J20"/>
    <mergeCell ref="B21:D21"/>
    <mergeCell ref="E21:I21"/>
    <mergeCell ref="B22:D22"/>
    <mergeCell ref="E22:I22"/>
    <mergeCell ref="B23:K23"/>
    <mergeCell ref="B24:J24"/>
    <mergeCell ref="D25:J25"/>
    <mergeCell ref="D26:J26"/>
    <mergeCell ref="D27:J27"/>
    <mergeCell ref="D28:J28"/>
    <mergeCell ref="C29:E29"/>
    <mergeCell ref="F29:J29"/>
    <mergeCell ref="B30:J30"/>
    <mergeCell ref="D31:J31"/>
    <mergeCell ref="D32:J32"/>
    <mergeCell ref="B33:J33"/>
    <mergeCell ref="D34:J34"/>
    <mergeCell ref="D35:G35"/>
    <mergeCell ref="H35:J35"/>
    <mergeCell ref="D36:J36"/>
    <mergeCell ref="B37:J37"/>
    <mergeCell ref="D38:J38"/>
    <mergeCell ref="B39:J39"/>
    <mergeCell ref="D40:I40"/>
    <mergeCell ref="D41:J41"/>
    <mergeCell ref="D42:J42"/>
    <mergeCell ref="B43:K43"/>
    <mergeCell ref="B44:C44"/>
    <mergeCell ref="D44:J44"/>
    <mergeCell ref="B45:C45"/>
    <mergeCell ref="D45:J45"/>
    <mergeCell ref="B46:K46"/>
    <mergeCell ref="D47:J47"/>
    <mergeCell ref="D48:J48"/>
    <mergeCell ref="D49:J49"/>
    <mergeCell ref="B50:K50"/>
    <mergeCell ref="B51:J51"/>
    <mergeCell ref="B53:C53"/>
    <mergeCell ref="D53:J53"/>
    <mergeCell ref="B54:C54"/>
    <mergeCell ref="D54:J54"/>
    <mergeCell ref="B55:C55"/>
    <mergeCell ref="D55:J55"/>
    <mergeCell ref="D56:F56"/>
    <mergeCell ref="G56:J56"/>
    <mergeCell ref="D57:F57"/>
    <mergeCell ref="G57:J57"/>
    <mergeCell ref="D58:F58"/>
    <mergeCell ref="G58:J58"/>
    <mergeCell ref="K1:K10"/>
    <mergeCell ref="K11:K20"/>
    <mergeCell ref="D65:F65"/>
    <mergeCell ref="D66:F66"/>
    <mergeCell ref="D67:F67"/>
    <mergeCell ref="B5:B9"/>
    <mergeCell ref="F5:F9"/>
    <mergeCell ref="A21:A22"/>
    <mergeCell ref="B25:B29"/>
    <mergeCell ref="B31:B32"/>
    <mergeCell ref="B40:B42"/>
    <mergeCell ref="C40:C41"/>
    <mergeCell ref="B56:C61"/>
    <mergeCell ref="B62:C67"/>
    <mergeCell ref="D59:F59"/>
    <mergeCell ref="G59:J59"/>
    <mergeCell ref="D60:F60"/>
    <mergeCell ref="G60:J60"/>
    <mergeCell ref="D61:F61"/>
    <mergeCell ref="G61:J61"/>
    <mergeCell ref="D62:F62"/>
    <mergeCell ref="D63:F63"/>
    <mergeCell ref="D64:F64"/>
    <mergeCell ref="G62:J66"/>
  </mergeCells>
  <phoneticPr fontId="3"/>
  <dataValidations count="2">
    <dataValidation imeMode="off" allowBlank="1" showInputMessage="1" showErrorMessage="1" sqref="I7:J7 I9:J9 D9:E9 D7:E7 I3:J3" xr:uid="{00000000-0002-0000-0C00-000000000000}"/>
    <dataValidation imeMode="on" allowBlank="1" showInputMessage="1" showErrorMessage="1" sqref="I8:J8 I5:J6 D5:E6 D8:E8 D4:J4" xr:uid="{00000000-0002-0000-0C00-000001000000}"/>
  </dataValidations>
  <printOptions horizontalCentered="1"/>
  <pageMargins left="0.27559055118110237" right="0.27559055118110237" top="0.23622047244094491" bottom="0.19685039370078741" header="0.19685039370078741" footer="0.19685039370078741"/>
  <pageSetup paperSize="9" scale="73" fitToHeight="2" orientation="portrait" r:id="rId1"/>
  <headerFooter alignWithMargins="0"/>
  <rowBreaks count="1" manualBreakCount="1">
    <brk id="67"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0" tint="-0.34998626667073579"/>
    <pageSetUpPr fitToPage="1"/>
  </sheetPr>
  <dimension ref="A1:H33"/>
  <sheetViews>
    <sheetView view="pageBreakPreview" zoomScale="85" zoomScaleSheetLayoutView="85" workbookViewId="0">
      <selection activeCell="B6" sqref="B6"/>
    </sheetView>
  </sheetViews>
  <sheetFormatPr defaultRowHeight="24" customHeight="1"/>
  <cols>
    <col min="1" max="1" width="2.625" style="212" customWidth="1"/>
    <col min="2" max="2" width="8.625" style="212" customWidth="1"/>
    <col min="3" max="3" width="14.625" style="212" customWidth="1"/>
    <col min="4" max="4" width="6.625" style="212" customWidth="1"/>
    <col min="5" max="5" width="9.625" style="212" customWidth="1"/>
    <col min="6" max="6" width="17.625" style="212" customWidth="1"/>
    <col min="7" max="7" width="21.625" style="212" customWidth="1"/>
    <col min="8" max="8" width="3.625" style="212" customWidth="1"/>
    <col min="9" max="9" width="9" style="212" customWidth="1"/>
    <col min="10" max="16384" width="9" style="212"/>
  </cols>
  <sheetData>
    <row r="1" spans="1:8" ht="15.95" customHeight="1">
      <c r="A1" s="212" t="s">
        <v>487</v>
      </c>
      <c r="B1" s="214"/>
    </row>
    <row r="2" spans="1:8" s="214" customFormat="1" ht="15.95" customHeight="1">
      <c r="C2" s="367"/>
      <c r="D2" s="367"/>
      <c r="E2" s="367"/>
      <c r="F2" s="367"/>
      <c r="G2" s="367"/>
    </row>
    <row r="3" spans="1:8" ht="9.75" customHeight="1">
      <c r="C3" s="368"/>
      <c r="D3" s="368"/>
      <c r="E3" s="368"/>
      <c r="F3" s="368"/>
      <c r="G3" s="368"/>
    </row>
    <row r="4" spans="1:8" ht="9.9499999999999993" customHeight="1"/>
    <row r="5" spans="1:8" ht="24.95" customHeight="1">
      <c r="G5" s="430" t="s">
        <v>755</v>
      </c>
    </row>
    <row r="6" spans="1:8" ht="24" customHeight="1">
      <c r="G6" s="430"/>
    </row>
    <row r="7" spans="1:8" ht="24" customHeight="1">
      <c r="B7" s="1747" t="s">
        <v>435</v>
      </c>
      <c r="C7" s="1747"/>
      <c r="D7" s="1747"/>
      <c r="E7" s="1747"/>
      <c r="F7" s="1747"/>
      <c r="G7" s="1747"/>
    </row>
    <row r="8" spans="1:8" ht="24" customHeight="1">
      <c r="B8" s="476"/>
      <c r="C8" s="476"/>
      <c r="D8" s="476"/>
      <c r="E8" s="476"/>
      <c r="F8" s="476"/>
      <c r="G8" s="476"/>
    </row>
    <row r="9" spans="1:8" ht="21.95" customHeight="1">
      <c r="B9" s="361" t="s">
        <v>842</v>
      </c>
      <c r="C9" s="478" t="str">
        <f>IF(入力ｼｰﾄ!J31="",入力ｼｰﾄ!J30,入力ｼｰﾄ!J31)</f>
        <v>高田　英輝</v>
      </c>
      <c r="D9" s="365" t="s">
        <v>1341</v>
      </c>
    </row>
    <row r="10" spans="1:8" ht="21.95" customHeight="1">
      <c r="B10" s="361"/>
      <c r="C10" s="361"/>
      <c r="F10" s="369" t="s">
        <v>856</v>
      </c>
      <c r="G10" s="379" t="str">
        <f>入力ｼｰﾄ!J33</f>
        <v>株式会社□□建設</v>
      </c>
    </row>
    <row r="11" spans="1:8" ht="21.95" customHeight="1">
      <c r="E11" s="361"/>
      <c r="F11" s="384" t="s">
        <v>294</v>
      </c>
      <c r="G11" s="397" t="str">
        <f>IF(入力ｼｰﾄ!J38="",入力ｼｰﾄ!J35,入力ｼｰﾄ!J38)</f>
        <v>はやし　○○</v>
      </c>
      <c r="H11" s="490"/>
    </row>
    <row r="12" spans="1:8" ht="21.95" customHeight="1">
      <c r="E12" s="481"/>
      <c r="F12" s="1748"/>
      <c r="G12" s="1748"/>
    </row>
    <row r="13" spans="1:8" ht="21.95" customHeight="1">
      <c r="E13" s="482"/>
      <c r="F13" s="1748"/>
      <c r="G13" s="1748"/>
      <c r="H13" s="214"/>
    </row>
    <row r="14" spans="1:8" ht="21.95" customHeight="1"/>
    <row r="15" spans="1:8" ht="30" customHeight="1">
      <c r="B15" s="402" t="s">
        <v>111</v>
      </c>
      <c r="C15" s="1749" t="str">
        <f>入力ｼｰﾄ!E31</f>
        <v>〇〇建設工事</v>
      </c>
      <c r="D15" s="1750"/>
      <c r="E15" s="1750"/>
      <c r="F15" s="1750"/>
      <c r="G15" s="1751"/>
    </row>
    <row r="16" spans="1:8" ht="30" customHeight="1">
      <c r="B16" s="402" t="s">
        <v>119</v>
      </c>
      <c r="C16" s="1752">
        <f>入力ｼｰﾄ!E35</f>
        <v>45383</v>
      </c>
      <c r="D16" s="1753"/>
      <c r="E16" s="483" t="s">
        <v>131</v>
      </c>
      <c r="F16" s="485">
        <f>IF(入力ｼｰﾄ!E37="",入力ｼｰﾄ!E36,入力ｼｰﾄ!E37)</f>
        <v>45726</v>
      </c>
      <c r="G16" s="488" t="s">
        <v>64</v>
      </c>
    </row>
    <row r="17" spans="2:7" ht="39.950000000000003" customHeight="1">
      <c r="B17" s="408" t="s">
        <v>120</v>
      </c>
      <c r="C17" s="1743" t="s">
        <v>143</v>
      </c>
      <c r="D17" s="1744"/>
      <c r="E17" s="1745" t="s">
        <v>148</v>
      </c>
      <c r="F17" s="1746"/>
      <c r="G17" s="408" t="s">
        <v>115</v>
      </c>
    </row>
    <row r="18" spans="2:7" ht="30" customHeight="1">
      <c r="B18" s="477" t="s">
        <v>273</v>
      </c>
      <c r="C18" s="1732"/>
      <c r="D18" s="1553"/>
      <c r="E18" s="1732"/>
      <c r="F18" s="1553"/>
      <c r="G18" s="489"/>
    </row>
    <row r="19" spans="2:7" ht="30" customHeight="1">
      <c r="B19" s="477" t="s">
        <v>273</v>
      </c>
      <c r="C19" s="1732"/>
      <c r="D19" s="1553"/>
      <c r="E19" s="1732"/>
      <c r="F19" s="1553"/>
      <c r="G19" s="489"/>
    </row>
    <row r="20" spans="2:7" ht="30" customHeight="1">
      <c r="B20" s="477" t="s">
        <v>273</v>
      </c>
      <c r="C20" s="1732"/>
      <c r="D20" s="1553"/>
      <c r="E20" s="1732"/>
      <c r="F20" s="1553"/>
      <c r="G20" s="489"/>
    </row>
    <row r="21" spans="2:7" ht="30" customHeight="1">
      <c r="B21" s="477" t="s">
        <v>273</v>
      </c>
      <c r="C21" s="1732"/>
      <c r="D21" s="1553"/>
      <c r="E21" s="1732"/>
      <c r="F21" s="1553"/>
      <c r="G21" s="489"/>
    </row>
    <row r="22" spans="2:7" ht="30" customHeight="1">
      <c r="B22" s="477" t="s">
        <v>273</v>
      </c>
      <c r="C22" s="1732"/>
      <c r="D22" s="1553"/>
      <c r="E22" s="1732"/>
      <c r="F22" s="1553"/>
      <c r="G22" s="489"/>
    </row>
    <row r="23" spans="2:7" ht="30" customHeight="1">
      <c r="B23" s="477" t="s">
        <v>273</v>
      </c>
      <c r="C23" s="1732"/>
      <c r="D23" s="1553"/>
      <c r="E23" s="1732"/>
      <c r="F23" s="1553"/>
      <c r="G23" s="489"/>
    </row>
    <row r="24" spans="2:7" ht="30" customHeight="1">
      <c r="B24" s="477" t="s">
        <v>273</v>
      </c>
      <c r="C24" s="1732"/>
      <c r="D24" s="1553"/>
      <c r="E24" s="1732"/>
      <c r="F24" s="1553"/>
      <c r="G24" s="489"/>
    </row>
    <row r="25" spans="2:7" ht="30" customHeight="1">
      <c r="B25" s="477" t="s">
        <v>273</v>
      </c>
      <c r="C25" s="1732"/>
      <c r="D25" s="1553"/>
      <c r="E25" s="1732"/>
      <c r="F25" s="1553"/>
      <c r="G25" s="489"/>
    </row>
    <row r="26" spans="2:7" ht="30" customHeight="1">
      <c r="B26" s="477" t="s">
        <v>273</v>
      </c>
      <c r="C26" s="1732"/>
      <c r="D26" s="1553"/>
      <c r="E26" s="1732"/>
      <c r="F26" s="1553"/>
      <c r="G26" s="489"/>
    </row>
    <row r="27" spans="2:7" ht="30" customHeight="1">
      <c r="B27" s="477" t="s">
        <v>273</v>
      </c>
      <c r="C27" s="1732"/>
      <c r="D27" s="1553"/>
      <c r="E27" s="1732"/>
      <c r="F27" s="1553"/>
      <c r="G27" s="489"/>
    </row>
    <row r="28" spans="2:7" ht="30" customHeight="1">
      <c r="B28" s="477" t="s">
        <v>273</v>
      </c>
      <c r="C28" s="1732"/>
      <c r="D28" s="1553"/>
      <c r="E28" s="1732"/>
      <c r="F28" s="1553"/>
      <c r="G28" s="489"/>
    </row>
    <row r="29" spans="2:7" ht="30" customHeight="1">
      <c r="B29" s="477" t="s">
        <v>273</v>
      </c>
      <c r="C29" s="1732"/>
      <c r="D29" s="1553"/>
      <c r="E29" s="1732"/>
      <c r="F29" s="1553"/>
      <c r="G29" s="489"/>
    </row>
    <row r="30" spans="2:7" ht="23.1" customHeight="1">
      <c r="B30" s="1734" t="s">
        <v>129</v>
      </c>
      <c r="C30" s="1735"/>
      <c r="D30" s="1735"/>
      <c r="E30" s="1735"/>
      <c r="F30" s="1735"/>
      <c r="G30" s="1736"/>
    </row>
    <row r="31" spans="2:7" ht="23.1" customHeight="1">
      <c r="B31" s="1737"/>
      <c r="C31" s="1738"/>
      <c r="D31" s="1738"/>
      <c r="E31" s="1738"/>
      <c r="F31" s="1738"/>
      <c r="G31" s="1739"/>
    </row>
    <row r="32" spans="2:7" ht="23.1" customHeight="1">
      <c r="B32" s="1740"/>
      <c r="C32" s="1741"/>
      <c r="D32" s="1741"/>
      <c r="E32" s="1741"/>
      <c r="F32" s="1741"/>
      <c r="G32" s="1742"/>
    </row>
    <row r="33" spans="6:7" ht="7.5" customHeight="1">
      <c r="F33" s="1733"/>
      <c r="G33" s="1733"/>
    </row>
  </sheetData>
  <mergeCells count="33">
    <mergeCell ref="B7:G7"/>
    <mergeCell ref="F12:G12"/>
    <mergeCell ref="F13:G13"/>
    <mergeCell ref="C15:G15"/>
    <mergeCell ref="C16:D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9:D29"/>
    <mergeCell ref="E29:F29"/>
    <mergeCell ref="F33:G33"/>
    <mergeCell ref="B30:G32"/>
    <mergeCell ref="C26:D26"/>
    <mergeCell ref="E26:F26"/>
    <mergeCell ref="C27:D27"/>
    <mergeCell ref="E27:F27"/>
    <mergeCell ref="C28:D28"/>
    <mergeCell ref="E28:F28"/>
  </mergeCells>
  <phoneticPr fontId="3"/>
  <printOptions horizontalCentered="1"/>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0" tint="-0.34998626667073579"/>
  </sheetPr>
  <dimension ref="A1:AD39"/>
  <sheetViews>
    <sheetView view="pageBreakPreview" zoomScale="85" zoomScaleSheetLayoutView="85" workbookViewId="0">
      <selection sqref="A1:D1"/>
    </sheetView>
  </sheetViews>
  <sheetFormatPr defaultColWidth="3" defaultRowHeight="18" customHeight="1"/>
  <cols>
    <col min="1" max="1" width="1.375" style="305" customWidth="1"/>
    <col min="2" max="29" width="3" style="305"/>
    <col min="30" max="30" width="1.125" style="305" customWidth="1"/>
    <col min="31" max="16384" width="3" style="305"/>
  </cols>
  <sheetData>
    <row r="1" spans="1:30" ht="18" customHeight="1">
      <c r="A1" s="1770" t="s">
        <v>190</v>
      </c>
      <c r="B1" s="1770"/>
      <c r="C1" s="1770"/>
      <c r="D1" s="1770"/>
    </row>
    <row r="2" spans="1:30" s="389" customFormat="1" ht="23.1" customHeight="1">
      <c r="A2" s="1747" t="s">
        <v>188</v>
      </c>
      <c r="B2" s="1747"/>
      <c r="C2" s="1747"/>
      <c r="D2" s="1747"/>
      <c r="E2" s="1747"/>
      <c r="F2" s="1747"/>
      <c r="G2" s="1747"/>
      <c r="H2" s="1747"/>
      <c r="I2" s="1747"/>
      <c r="J2" s="1747"/>
      <c r="K2" s="1747"/>
      <c r="L2" s="1747"/>
      <c r="M2" s="1747"/>
      <c r="N2" s="1747"/>
      <c r="O2" s="1747"/>
      <c r="P2" s="1747"/>
      <c r="Q2" s="1747"/>
      <c r="R2" s="1747"/>
      <c r="S2" s="1747"/>
      <c r="T2" s="1747"/>
      <c r="U2" s="1747"/>
      <c r="V2" s="1747"/>
      <c r="W2" s="1747"/>
      <c r="X2" s="1747"/>
      <c r="Y2" s="1747"/>
      <c r="Z2" s="1747"/>
      <c r="AA2" s="1747"/>
      <c r="AB2" s="1747"/>
      <c r="AC2" s="1747"/>
      <c r="AD2" s="1747"/>
    </row>
    <row r="3" spans="1:30" ht="9" customHeight="1">
      <c r="A3" s="317"/>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row>
    <row r="4" spans="1:30" s="214" customFormat="1" ht="20.100000000000001" customHeight="1">
      <c r="A4" s="367"/>
      <c r="B4" s="1757" t="s">
        <v>108</v>
      </c>
      <c r="C4" s="1757"/>
      <c r="D4" s="1757"/>
      <c r="E4" s="500"/>
      <c r="F4" s="508" t="s">
        <v>126</v>
      </c>
      <c r="G4" s="508"/>
      <c r="H4" s="508"/>
      <c r="I4" s="1771" t="s">
        <v>196</v>
      </c>
      <c r="J4" s="1771"/>
      <c r="K4" s="1771"/>
      <c r="L4" s="1772" t="str">
        <f>IF(入力ｼｰﾄ!J31="",入力ｼｰﾄ!J30,入力ｼｰﾄ!J31)</f>
        <v>高田　英輝</v>
      </c>
      <c r="M4" s="1772"/>
      <c r="N4" s="1772"/>
      <c r="O4" s="1772"/>
      <c r="P4" s="1772"/>
      <c r="Q4" s="1772"/>
      <c r="R4" s="508"/>
      <c r="S4" s="512"/>
      <c r="T4" s="1743" t="s">
        <v>74</v>
      </c>
      <c r="U4" s="1758"/>
      <c r="V4" s="1746"/>
      <c r="W4" s="508"/>
      <c r="X4" s="508"/>
      <c r="Y4" s="508"/>
      <c r="Z4" s="508"/>
      <c r="AA4" s="508"/>
      <c r="AB4" s="508"/>
      <c r="AC4" s="512"/>
      <c r="AD4" s="319"/>
    </row>
    <row r="5" spans="1:30" s="214" customFormat="1" ht="20.100000000000001" customHeight="1">
      <c r="A5" s="367"/>
      <c r="B5" s="1757"/>
      <c r="C5" s="1757"/>
      <c r="D5" s="1757"/>
      <c r="E5" s="501"/>
      <c r="F5" s="319" t="s">
        <v>165</v>
      </c>
      <c r="G5" s="319"/>
      <c r="H5" s="367"/>
      <c r="I5" s="1521" t="s">
        <v>200</v>
      </c>
      <c r="J5" s="1521"/>
      <c r="K5" s="1521"/>
      <c r="L5" s="1773" t="str">
        <f>入力ｼｰﾄ!J33</f>
        <v>株式会社□□建設</v>
      </c>
      <c r="M5" s="1773"/>
      <c r="N5" s="1773"/>
      <c r="O5" s="1773"/>
      <c r="P5" s="1773"/>
      <c r="Q5" s="1773"/>
      <c r="R5" s="319"/>
      <c r="S5" s="513"/>
      <c r="T5" s="1759"/>
      <c r="U5" s="1442"/>
      <c r="V5" s="1760"/>
      <c r="W5" s="1759" t="s">
        <v>267</v>
      </c>
      <c r="X5" s="1442"/>
      <c r="Y5" s="1442"/>
      <c r="Z5" s="1442"/>
      <c r="AA5" s="1442"/>
      <c r="AB5" s="1442"/>
      <c r="AC5" s="1760"/>
      <c r="AD5" s="319"/>
    </row>
    <row r="6" spans="1:30" s="214" customFormat="1" ht="20.100000000000001" customHeight="1">
      <c r="A6" s="319"/>
      <c r="B6" s="1757"/>
      <c r="C6" s="1757"/>
      <c r="D6" s="1757"/>
      <c r="E6" s="502"/>
      <c r="F6" s="509"/>
      <c r="G6" s="509"/>
      <c r="H6" s="509"/>
      <c r="I6" s="1764" t="s">
        <v>204</v>
      </c>
      <c r="J6" s="1764"/>
      <c r="K6" s="1764"/>
      <c r="L6" s="1765" t="str">
        <f>IF(入力ｼｰﾄ!J38="",入力ｼｰﾄ!J35,入力ｼｰﾄ!J38)</f>
        <v>はやし　○○</v>
      </c>
      <c r="M6" s="1765"/>
      <c r="N6" s="1765"/>
      <c r="O6" s="1765"/>
      <c r="P6" s="1765"/>
      <c r="Q6" s="1765"/>
      <c r="R6" s="509"/>
      <c r="S6" s="514"/>
      <c r="T6" s="1761"/>
      <c r="U6" s="1762"/>
      <c r="V6" s="1763"/>
      <c r="W6" s="319"/>
      <c r="X6" s="319"/>
      <c r="Y6" s="319"/>
      <c r="Z6" s="319"/>
      <c r="AA6" s="319"/>
      <c r="AB6" s="319"/>
      <c r="AC6" s="513"/>
      <c r="AD6" s="319"/>
    </row>
    <row r="7" spans="1:30" s="214" customFormat="1" ht="20.100000000000001" customHeight="1">
      <c r="A7" s="367"/>
      <c r="B7" s="1757" t="s">
        <v>34</v>
      </c>
      <c r="C7" s="1757"/>
      <c r="D7" s="1757"/>
      <c r="E7" s="500"/>
      <c r="F7" s="357" t="s">
        <v>151</v>
      </c>
      <c r="G7" s="357"/>
      <c r="H7" s="439"/>
      <c r="I7" s="357"/>
      <c r="J7" s="357"/>
      <c r="K7" s="439"/>
      <c r="L7" s="357"/>
      <c r="M7" s="357"/>
      <c r="N7" s="439"/>
      <c r="O7" s="357"/>
      <c r="P7" s="357"/>
      <c r="Q7" s="439"/>
      <c r="R7" s="357"/>
      <c r="S7" s="357"/>
      <c r="T7" s="439"/>
      <c r="U7" s="357"/>
      <c r="V7" s="357"/>
      <c r="W7" s="357"/>
      <c r="X7" s="357"/>
      <c r="Y7" s="439"/>
      <c r="Z7" s="357"/>
      <c r="AA7" s="357"/>
      <c r="AB7" s="439"/>
      <c r="AC7" s="400"/>
    </row>
    <row r="8" spans="1:30" ht="20.100000000000001" customHeight="1">
      <c r="A8" s="214"/>
      <c r="B8" s="1757"/>
      <c r="C8" s="1757"/>
      <c r="D8" s="1757"/>
      <c r="E8" s="501"/>
      <c r="F8" s="319" t="s">
        <v>206</v>
      </c>
      <c r="G8" s="319"/>
      <c r="H8" s="319"/>
      <c r="I8" s="319"/>
      <c r="J8" s="319"/>
      <c r="K8" s="319"/>
      <c r="L8" s="319"/>
      <c r="M8" s="319"/>
      <c r="N8" s="319"/>
      <c r="O8" s="319"/>
      <c r="P8" s="319"/>
      <c r="Q8" s="319"/>
      <c r="R8" s="319"/>
      <c r="S8" s="319"/>
      <c r="T8" s="319"/>
      <c r="U8" s="319"/>
      <c r="V8" s="319"/>
      <c r="W8" s="319"/>
      <c r="X8" s="319"/>
      <c r="Y8" s="319"/>
      <c r="Z8" s="319"/>
      <c r="AA8" s="319"/>
      <c r="AB8" s="319"/>
      <c r="AC8" s="513"/>
      <c r="AD8" s="214"/>
    </row>
    <row r="9" spans="1:30" ht="20.100000000000001" customHeight="1">
      <c r="A9" s="367"/>
      <c r="B9" s="1757"/>
      <c r="C9" s="1757"/>
      <c r="D9" s="1757"/>
      <c r="E9" s="501"/>
      <c r="F9" s="319" t="s">
        <v>207</v>
      </c>
      <c r="G9" s="319"/>
      <c r="H9" s="319"/>
      <c r="I9" s="319"/>
      <c r="J9" s="319"/>
      <c r="K9" s="319"/>
      <c r="L9" s="319"/>
      <c r="M9" s="319"/>
      <c r="N9" s="319"/>
      <c r="O9" s="319"/>
      <c r="P9" s="319"/>
      <c r="Q9" s="319"/>
      <c r="R9" s="319"/>
      <c r="S9" s="319"/>
      <c r="T9" s="319"/>
      <c r="U9" s="319"/>
      <c r="V9" s="319"/>
      <c r="W9" s="319"/>
      <c r="X9" s="319"/>
      <c r="Y9" s="319"/>
      <c r="Z9" s="319"/>
      <c r="AA9" s="319"/>
      <c r="AB9" s="319"/>
      <c r="AC9" s="513"/>
      <c r="AD9" s="214"/>
    </row>
    <row r="10" spans="1:30" ht="20.100000000000001" customHeight="1">
      <c r="A10" s="367"/>
      <c r="B10" s="1757"/>
      <c r="C10" s="1757"/>
      <c r="D10" s="1757"/>
      <c r="E10" s="503"/>
      <c r="F10" s="509" t="s">
        <v>209</v>
      </c>
      <c r="G10" s="509"/>
      <c r="H10" s="509"/>
      <c r="I10" s="509"/>
      <c r="J10" s="509"/>
      <c r="K10" s="509"/>
      <c r="L10" s="509"/>
      <c r="M10" s="509"/>
      <c r="N10" s="509"/>
      <c r="O10" s="509"/>
      <c r="P10" s="509"/>
      <c r="Q10" s="509"/>
      <c r="R10" s="509"/>
      <c r="S10" s="509"/>
      <c r="T10" s="509"/>
      <c r="U10" s="509"/>
      <c r="V10" s="509"/>
      <c r="W10" s="509"/>
      <c r="X10" s="509"/>
      <c r="Y10" s="509"/>
      <c r="Z10" s="509"/>
      <c r="AA10" s="509"/>
      <c r="AB10" s="509"/>
      <c r="AC10" s="514"/>
      <c r="AD10" s="214"/>
    </row>
    <row r="11" spans="1:30" ht="20.100000000000001" customHeight="1">
      <c r="B11" s="1766" t="s">
        <v>153</v>
      </c>
      <c r="C11" s="1767"/>
      <c r="D11" s="1767"/>
      <c r="E11" s="504" t="str">
        <f>入力ｼｰﾄ!E31</f>
        <v>〇〇建設工事</v>
      </c>
      <c r="AC11" s="519"/>
    </row>
    <row r="12" spans="1:30" ht="20.100000000000001" customHeight="1">
      <c r="A12" s="492"/>
      <c r="B12" s="1754" t="s">
        <v>222</v>
      </c>
      <c r="C12" s="1755"/>
      <c r="D12" s="1755"/>
      <c r="E12" s="1768" t="str">
        <f>入力ｼｰﾄ!E32</f>
        <v>南砺市　〇〇　地内</v>
      </c>
      <c r="F12" s="1769"/>
      <c r="G12" s="1769"/>
      <c r="H12" s="1769"/>
      <c r="I12" s="1769"/>
      <c r="J12" s="1769"/>
      <c r="K12" s="1769"/>
      <c r="L12" s="1769"/>
      <c r="M12" s="1769"/>
      <c r="N12" s="1769"/>
      <c r="O12" s="1769"/>
      <c r="P12" s="510"/>
      <c r="Q12" s="510"/>
      <c r="R12" s="510"/>
      <c r="S12" s="510"/>
      <c r="T12" s="510"/>
      <c r="U12" s="510"/>
      <c r="V12" s="510"/>
      <c r="W12" s="510"/>
      <c r="X12" s="510"/>
      <c r="Y12" s="510"/>
      <c r="Z12" s="510"/>
      <c r="AA12" s="510"/>
      <c r="AB12" s="510"/>
      <c r="AC12" s="520"/>
    </row>
    <row r="13" spans="1:30" ht="20.100000000000001" customHeight="1">
      <c r="B13" s="1754" t="s">
        <v>195</v>
      </c>
      <c r="C13" s="1755"/>
      <c r="D13" s="1755"/>
      <c r="E13" s="505"/>
      <c r="F13" s="510"/>
      <c r="G13" s="510"/>
      <c r="H13" s="510"/>
      <c r="I13" s="510"/>
      <c r="J13" s="510"/>
      <c r="K13" s="510"/>
      <c r="L13" s="510"/>
      <c r="M13" s="510"/>
      <c r="N13" s="510"/>
      <c r="O13" s="510"/>
      <c r="P13" s="497" t="s">
        <v>417</v>
      </c>
      <c r="Q13" s="510"/>
      <c r="R13" s="510"/>
      <c r="S13" s="510"/>
      <c r="T13" s="510"/>
      <c r="U13" s="510"/>
      <c r="V13" s="510"/>
      <c r="W13" s="510"/>
      <c r="X13" s="510"/>
      <c r="Y13" s="510"/>
      <c r="Z13" s="510"/>
      <c r="AA13" s="510"/>
      <c r="AB13" s="510"/>
      <c r="AC13" s="520"/>
    </row>
    <row r="14" spans="1:30" ht="20.100000000000001" customHeight="1">
      <c r="B14" s="493"/>
      <c r="E14" s="493"/>
      <c r="AC14" s="519"/>
    </row>
    <row r="15" spans="1:30" ht="20.100000000000001" customHeight="1">
      <c r="B15" s="493"/>
      <c r="E15" s="493"/>
      <c r="AC15" s="519"/>
    </row>
    <row r="16" spans="1:30" ht="20.100000000000001" customHeight="1">
      <c r="B16" s="493"/>
      <c r="E16" s="493"/>
      <c r="AC16" s="519"/>
    </row>
    <row r="17" spans="1:29" ht="20.100000000000001" customHeight="1">
      <c r="B17" s="493"/>
      <c r="E17" s="493"/>
      <c r="AC17" s="519"/>
    </row>
    <row r="18" spans="1:29" ht="20.100000000000001" customHeight="1">
      <c r="B18" s="493"/>
      <c r="E18" s="493"/>
      <c r="AC18" s="519"/>
    </row>
    <row r="19" spans="1:29" ht="20.100000000000001" customHeight="1">
      <c r="B19" s="493"/>
      <c r="E19" s="493"/>
      <c r="AC19" s="519"/>
    </row>
    <row r="20" spans="1:29" ht="20.100000000000001" customHeight="1">
      <c r="B20" s="493"/>
      <c r="E20" s="493"/>
      <c r="AC20" s="519"/>
    </row>
    <row r="21" spans="1:29" ht="20.100000000000001" customHeight="1">
      <c r="B21" s="493"/>
      <c r="E21" s="493"/>
      <c r="AC21" s="519"/>
    </row>
    <row r="22" spans="1:29" ht="20.100000000000001" customHeight="1">
      <c r="B22" s="493"/>
      <c r="E22" s="493"/>
      <c r="AC22" s="519"/>
    </row>
    <row r="23" spans="1:29" ht="20.100000000000001" customHeight="1">
      <c r="B23" s="493"/>
      <c r="E23" s="493"/>
      <c r="AC23" s="519"/>
    </row>
    <row r="24" spans="1:29" ht="20.100000000000001" customHeight="1">
      <c r="B24" s="493"/>
      <c r="E24" s="493"/>
      <c r="AC24" s="519"/>
    </row>
    <row r="25" spans="1:29" ht="20.100000000000001" customHeight="1">
      <c r="B25" s="493"/>
      <c r="E25" s="493"/>
      <c r="AC25" s="519"/>
    </row>
    <row r="26" spans="1:29" ht="20.100000000000001" customHeight="1">
      <c r="B26" s="493"/>
      <c r="E26" s="493"/>
      <c r="AC26" s="519"/>
    </row>
    <row r="27" spans="1:29" ht="20.100000000000001" customHeight="1">
      <c r="B27" s="493"/>
      <c r="E27" s="493"/>
      <c r="AC27" s="519"/>
    </row>
    <row r="28" spans="1:29" ht="20.100000000000001" customHeight="1">
      <c r="B28" s="493"/>
      <c r="E28" s="493"/>
      <c r="AC28" s="519"/>
    </row>
    <row r="29" spans="1:29" ht="20.100000000000001" customHeight="1">
      <c r="B29" s="493"/>
      <c r="E29" s="493"/>
      <c r="AC29" s="519"/>
    </row>
    <row r="30" spans="1:29" ht="20.100000000000001" customHeight="1">
      <c r="B30" s="493"/>
      <c r="E30" s="493"/>
      <c r="AC30" s="519"/>
    </row>
    <row r="31" spans="1:29" ht="20.100000000000001" customHeight="1">
      <c r="B31" s="493"/>
      <c r="E31" s="493"/>
      <c r="AC31" s="519"/>
    </row>
    <row r="32" spans="1:29" ht="20.100000000000001" customHeight="1">
      <c r="A32" s="214"/>
      <c r="B32" s="494"/>
      <c r="C32" s="214"/>
      <c r="D32" s="214"/>
      <c r="E32" s="494"/>
      <c r="F32" s="214"/>
      <c r="G32" s="214"/>
      <c r="H32" s="214"/>
      <c r="I32" s="214"/>
      <c r="J32" s="214"/>
      <c r="AC32" s="519"/>
    </row>
    <row r="33" spans="1:29" ht="20.100000000000001" customHeight="1">
      <c r="A33" s="214"/>
      <c r="B33" s="494"/>
      <c r="C33" s="214"/>
      <c r="D33" s="214"/>
      <c r="E33" s="494"/>
      <c r="F33" s="214"/>
      <c r="G33" s="214"/>
      <c r="H33" s="214"/>
      <c r="I33" s="214"/>
      <c r="J33" s="214"/>
      <c r="AC33" s="519"/>
    </row>
    <row r="34" spans="1:29" ht="20.100000000000001" customHeight="1">
      <c r="B34" s="493"/>
      <c r="D34" s="496"/>
      <c r="E34" s="506"/>
      <c r="F34" s="212"/>
      <c r="G34" s="496"/>
      <c r="H34" s="212"/>
      <c r="I34" s="212"/>
      <c r="J34" s="496"/>
      <c r="K34" s="212"/>
      <c r="L34" s="212"/>
      <c r="M34" s="496"/>
      <c r="N34" s="212"/>
      <c r="O34" s="212"/>
      <c r="P34" s="496"/>
      <c r="Q34" s="496"/>
      <c r="R34" s="496"/>
      <c r="U34" s="496"/>
      <c r="V34" s="496"/>
      <c r="W34" s="496"/>
      <c r="X34" s="496"/>
      <c r="Y34" s="496"/>
      <c r="Z34" s="496"/>
      <c r="AA34" s="496"/>
      <c r="AB34" s="496"/>
      <c r="AC34" s="521"/>
    </row>
    <row r="35" spans="1:29" ht="20.100000000000001" customHeight="1">
      <c r="B35" s="493"/>
      <c r="D35" s="212"/>
      <c r="E35" s="506"/>
      <c r="F35" s="212"/>
      <c r="G35" s="212"/>
      <c r="H35" s="212"/>
      <c r="I35" s="212"/>
      <c r="J35" s="212"/>
      <c r="K35" s="212"/>
      <c r="L35" s="212"/>
      <c r="M35" s="212"/>
      <c r="N35" s="212"/>
      <c r="O35" s="212"/>
      <c r="P35" s="496"/>
      <c r="Q35" s="496"/>
      <c r="R35" s="496"/>
      <c r="U35" s="496"/>
      <c r="V35" s="496"/>
      <c r="W35" s="496"/>
      <c r="X35" s="496"/>
      <c r="Y35" s="496"/>
      <c r="Z35" s="496"/>
      <c r="AA35" s="496"/>
      <c r="AB35" s="496"/>
      <c r="AC35" s="521"/>
    </row>
    <row r="36" spans="1:29" ht="20.100000000000001" customHeight="1">
      <c r="B36" s="495"/>
      <c r="C36" s="498"/>
      <c r="D36" s="499"/>
      <c r="E36" s="507"/>
      <c r="F36" s="511"/>
      <c r="G36" s="499"/>
      <c r="H36" s="511"/>
      <c r="I36" s="511"/>
      <c r="J36" s="499"/>
      <c r="K36" s="511"/>
      <c r="L36" s="511"/>
      <c r="M36" s="499"/>
      <c r="N36" s="511"/>
      <c r="O36" s="511"/>
      <c r="P36" s="499"/>
      <c r="Q36" s="499"/>
      <c r="R36" s="499"/>
      <c r="S36" s="498"/>
      <c r="T36" s="325"/>
      <c r="U36" s="499"/>
      <c r="V36" s="499"/>
      <c r="W36" s="499"/>
      <c r="X36" s="499"/>
      <c r="Y36" s="499"/>
      <c r="Z36" s="499"/>
      <c r="AA36" s="499"/>
      <c r="AB36" s="499"/>
      <c r="AC36" s="522"/>
    </row>
    <row r="37" spans="1:29" ht="20.100000000000001" customHeight="1">
      <c r="C37" s="305" t="s">
        <v>212</v>
      </c>
      <c r="D37" s="212"/>
      <c r="E37" s="212"/>
      <c r="F37" s="212"/>
      <c r="G37" s="212"/>
      <c r="H37" s="212"/>
      <c r="I37" s="212"/>
      <c r="J37" s="212"/>
      <c r="K37" s="212"/>
      <c r="L37" s="212"/>
      <c r="M37" s="212"/>
      <c r="N37" s="212"/>
      <c r="O37" s="212"/>
      <c r="P37" s="496"/>
      <c r="Q37" s="496"/>
      <c r="R37" s="496"/>
      <c r="T37" s="214"/>
      <c r="U37" s="496"/>
      <c r="V37" s="496"/>
      <c r="W37" s="496"/>
      <c r="X37" s="496"/>
      <c r="Y37" s="496"/>
      <c r="Z37" s="496"/>
      <c r="AA37" s="496"/>
      <c r="AB37" s="496"/>
      <c r="AC37" s="496"/>
    </row>
    <row r="38" spans="1:29" ht="18" customHeight="1">
      <c r="C38" s="305" t="s">
        <v>218</v>
      </c>
    </row>
    <row r="39" spans="1:29" ht="31.5" customHeight="1">
      <c r="C39" s="1756" t="s">
        <v>31</v>
      </c>
      <c r="D39" s="1522"/>
      <c r="E39" s="1522"/>
      <c r="F39" s="1522"/>
      <c r="G39" s="1522"/>
      <c r="H39" s="1522"/>
      <c r="I39" s="1522"/>
      <c r="J39" s="1522"/>
      <c r="K39" s="1522"/>
      <c r="L39" s="1522"/>
      <c r="M39" s="1522"/>
      <c r="N39" s="1522"/>
      <c r="O39" s="1522"/>
      <c r="P39" s="1522"/>
      <c r="Q39" s="1522"/>
      <c r="R39" s="1522"/>
      <c r="S39" s="1522"/>
      <c r="T39" s="1522"/>
      <c r="U39" s="1522"/>
      <c r="V39" s="1522"/>
      <c r="W39" s="1522"/>
      <c r="X39" s="1522"/>
      <c r="Y39" s="1522"/>
      <c r="Z39" s="1522"/>
      <c r="AA39" s="1522"/>
      <c r="AB39" s="1522"/>
      <c r="AC39" s="1522"/>
    </row>
  </sheetData>
  <mergeCells count="17">
    <mergeCell ref="A1:D1"/>
    <mergeCell ref="A2:AD2"/>
    <mergeCell ref="I4:K4"/>
    <mergeCell ref="L4:Q4"/>
    <mergeCell ref="I5:K5"/>
    <mergeCell ref="L5:Q5"/>
    <mergeCell ref="W5:AC5"/>
    <mergeCell ref="B13:D13"/>
    <mergeCell ref="C39:AC39"/>
    <mergeCell ref="B4:D6"/>
    <mergeCell ref="T4:V6"/>
    <mergeCell ref="B7:D10"/>
    <mergeCell ref="I6:K6"/>
    <mergeCell ref="L6:Q6"/>
    <mergeCell ref="B11:D11"/>
    <mergeCell ref="B12:D12"/>
    <mergeCell ref="E12:O12"/>
  </mergeCells>
  <phoneticPr fontId="3"/>
  <printOptions horizontalCentered="1"/>
  <pageMargins left="0.78740157480314965" right="0.19685039370078741" top="0.98425196850393704"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8481" r:id="rId4" name="チェック 1">
              <controlPr defaultSize="0" autoFill="0" autoLine="0" autoPict="0">
                <anchor moveWithCells="1">
                  <from>
                    <xdr:col>4</xdr:col>
                    <xdr:colOff>19050</xdr:colOff>
                    <xdr:row>4</xdr:row>
                    <xdr:rowOff>0</xdr:rowOff>
                  </from>
                  <to>
                    <xdr:col>5</xdr:col>
                    <xdr:colOff>19050</xdr:colOff>
                    <xdr:row>5</xdr:row>
                    <xdr:rowOff>0</xdr:rowOff>
                  </to>
                </anchor>
              </controlPr>
            </control>
          </mc:Choice>
        </mc:AlternateContent>
        <mc:AlternateContent xmlns:mc="http://schemas.openxmlformats.org/markup-compatibility/2006">
          <mc:Choice Requires="x14">
            <control shapeId="148482" r:id="rId5" name="チェック 2">
              <controlPr defaultSize="0" autoFill="0" autoLine="0" autoPict="0">
                <anchor moveWithCells="1">
                  <from>
                    <xdr:col>4</xdr:col>
                    <xdr:colOff>19050</xdr:colOff>
                    <xdr:row>3</xdr:row>
                    <xdr:rowOff>0</xdr:rowOff>
                  </from>
                  <to>
                    <xdr:col>5</xdr:col>
                    <xdr:colOff>19050</xdr:colOff>
                    <xdr:row>4</xdr:row>
                    <xdr:rowOff>0</xdr:rowOff>
                  </to>
                </anchor>
              </controlPr>
            </control>
          </mc:Choice>
        </mc:AlternateContent>
        <mc:AlternateContent xmlns:mc="http://schemas.openxmlformats.org/markup-compatibility/2006">
          <mc:Choice Requires="x14">
            <control shapeId="148483" r:id="rId6" name="チェック 3">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8485" r:id="rId7" name="チェック 5">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8486" r:id="rId8" name="チェック 6">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8487" r:id="rId9" name="チェック 7">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8488" r:id="rId10" name="チェック 8">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8489" r:id="rId11" name="チェック 9">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8490" r:id="rId12" name="チェック 10">
              <controlPr defaultSize="0" autoFill="0" autoLine="0" autoPict="0">
                <anchor moveWithCells="1">
                  <from>
                    <xdr:col>4</xdr:col>
                    <xdr:colOff>19050</xdr:colOff>
                    <xdr:row>9</xdr:row>
                    <xdr:rowOff>0</xdr:rowOff>
                  </from>
                  <to>
                    <xdr:col>5</xdr:col>
                    <xdr:colOff>19050</xdr:colOff>
                    <xdr:row>10</xdr:row>
                    <xdr:rowOff>0</xdr:rowOff>
                  </to>
                </anchor>
              </controlPr>
            </control>
          </mc:Choice>
        </mc:AlternateContent>
        <mc:AlternateContent xmlns:mc="http://schemas.openxmlformats.org/markup-compatibility/2006">
          <mc:Choice Requires="x14">
            <control shapeId="148491" r:id="rId13" name="チェック 11">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theme="0" tint="-0.34998626667073579"/>
    <pageSetUpPr fitToPage="1"/>
  </sheetPr>
  <dimension ref="A1:J55"/>
  <sheetViews>
    <sheetView view="pageBreakPreview" zoomScale="85" zoomScaleSheetLayoutView="85" workbookViewId="0">
      <selection activeCell="D16" sqref="D16:G16"/>
    </sheetView>
  </sheetViews>
  <sheetFormatPr defaultRowHeight="18" customHeight="1"/>
  <cols>
    <col min="1" max="1" width="4.625" style="214" customWidth="1"/>
    <col min="2" max="9" width="9.625" style="214" customWidth="1"/>
    <col min="10" max="10" width="4.625" style="214" customWidth="1"/>
    <col min="11" max="11" width="9" style="214" customWidth="1"/>
    <col min="12" max="16384" width="9" style="214"/>
  </cols>
  <sheetData>
    <row r="1" spans="1:10" s="361" customFormat="1" ht="18" customHeight="1">
      <c r="A1" s="361" t="s">
        <v>223</v>
      </c>
      <c r="B1" s="491"/>
      <c r="C1" s="491"/>
    </row>
    <row r="2" spans="1:10" s="361" customFormat="1" ht="18" customHeight="1">
      <c r="B2" s="491"/>
      <c r="C2" s="491"/>
    </row>
    <row r="3" spans="1:10" s="361" customFormat="1" ht="18" customHeight="1">
      <c r="I3" s="383" t="s">
        <v>1317</v>
      </c>
    </row>
    <row r="4" spans="1:10" s="361" customFormat="1" ht="18" customHeight="1"/>
    <row r="5" spans="1:10" s="361" customFormat="1" ht="18" customHeight="1">
      <c r="B5" s="399" t="str">
        <f>IF(入力ｼｰﾄ!J31="","監督員　"&amp;入力ｼｰﾄ!J30&amp;"　様","監督員　"&amp;入力ｼｰﾄ!J31&amp;"　様")</f>
        <v>監督員　高田　英輝　様</v>
      </c>
      <c r="C5" s="267"/>
    </row>
    <row r="6" spans="1:10" s="361" customFormat="1" ht="18" customHeight="1"/>
    <row r="7" spans="1:10" s="361" customFormat="1" ht="18" customHeight="1">
      <c r="F7" s="369" t="s">
        <v>813</v>
      </c>
      <c r="H7" s="1774" t="str">
        <f>+入力ｼｰﾄ!J33</f>
        <v>株式会社□□建設</v>
      </c>
      <c r="I7" s="1775"/>
      <c r="J7" s="1775"/>
    </row>
    <row r="8" spans="1:10" s="361" customFormat="1" ht="18" customHeight="1">
      <c r="F8" s="369" t="s">
        <v>36</v>
      </c>
      <c r="H8" s="1505" t="str">
        <f>IF(入力ｼｰﾄ!J38="",入力ｼｰﾄ!J35,入力ｼｰﾄ!J38)</f>
        <v>はやし　○○</v>
      </c>
      <c r="I8" s="1505"/>
    </row>
    <row r="9" spans="1:10" s="361" customFormat="1" ht="18" customHeight="1"/>
    <row r="10" spans="1:10" s="361" customFormat="1" ht="18" customHeight="1"/>
    <row r="11" spans="1:10" s="361" customFormat="1" ht="20.100000000000001" customHeight="1">
      <c r="B11" s="1747" t="s">
        <v>85</v>
      </c>
      <c r="C11" s="1747"/>
      <c r="D11" s="1747"/>
      <c r="E11" s="1747"/>
      <c r="F11" s="1747"/>
      <c r="G11" s="1747"/>
      <c r="H11" s="1747"/>
      <c r="I11" s="1747"/>
    </row>
    <row r="12" spans="1:10" s="361" customFormat="1" ht="18" customHeight="1"/>
    <row r="13" spans="1:10" s="361" customFormat="1" ht="18" customHeight="1"/>
    <row r="14" spans="1:10" s="361" customFormat="1" ht="18" customHeight="1">
      <c r="B14" s="361" t="s">
        <v>158</v>
      </c>
      <c r="D14" s="1505" t="str">
        <f>入力ｼｰﾄ!E31</f>
        <v>〇〇建設工事</v>
      </c>
      <c r="E14" s="1505"/>
      <c r="F14" s="1505"/>
      <c r="G14" s="1505"/>
      <c r="H14" s="1505"/>
      <c r="I14" s="1505"/>
      <c r="J14" s="1505"/>
    </row>
    <row r="15" spans="1:10" s="361" customFormat="1" ht="18" customHeight="1">
      <c r="D15" s="526"/>
      <c r="E15" s="526"/>
      <c r="F15" s="526"/>
      <c r="G15" s="369"/>
      <c r="H15" s="369"/>
      <c r="I15" s="369"/>
    </row>
    <row r="16" spans="1:10" s="361" customFormat="1" ht="18" customHeight="1">
      <c r="B16" s="361" t="s">
        <v>86</v>
      </c>
      <c r="D16" s="1505" t="str">
        <f>入力ｼｰﾄ!E32</f>
        <v>南砺市　〇〇　地内</v>
      </c>
      <c r="E16" s="1775"/>
      <c r="F16" s="1775"/>
      <c r="G16" s="1775"/>
      <c r="H16" s="214"/>
      <c r="I16" s="214"/>
      <c r="J16" s="214"/>
    </row>
    <row r="17" spans="2:9" s="361" customFormat="1" ht="18" customHeight="1">
      <c r="D17" s="526"/>
      <c r="E17" s="526"/>
      <c r="F17" s="526"/>
    </row>
    <row r="18" spans="2:9" s="361" customFormat="1" ht="18" customHeight="1">
      <c r="B18" s="361" t="s">
        <v>224</v>
      </c>
      <c r="D18" s="1780">
        <f>IF(入力ｼｰﾄ!E40="",入力ｼｰﾄ!E39,入力ｼｰﾄ!E40)</f>
        <v>7000000</v>
      </c>
      <c r="E18" s="1780"/>
      <c r="F18" s="1780"/>
    </row>
    <row r="19" spans="2:9" s="361" customFormat="1" ht="18" customHeight="1">
      <c r="D19" s="526"/>
      <c r="E19" s="526"/>
      <c r="F19" s="526"/>
    </row>
    <row r="20" spans="2:9" s="361" customFormat="1" ht="18" customHeight="1">
      <c r="B20" s="361" t="s">
        <v>89</v>
      </c>
      <c r="D20" s="1781">
        <f>入力ｼｰﾄ!E33</f>
        <v>45383</v>
      </c>
      <c r="E20" s="1781"/>
      <c r="F20" s="1781"/>
      <c r="G20" s="530"/>
    </row>
    <row r="21" spans="2:9" s="361" customFormat="1" ht="18" customHeight="1">
      <c r="D21" s="529"/>
      <c r="E21" s="526"/>
      <c r="F21" s="529"/>
      <c r="G21" s="530"/>
    </row>
    <row r="22" spans="2:9" s="361" customFormat="1" ht="18" customHeight="1">
      <c r="B22" s="361" t="s">
        <v>90</v>
      </c>
      <c r="D22" s="1781">
        <f>入力ｼｰﾄ!E35</f>
        <v>45383</v>
      </c>
      <c r="E22" s="1781"/>
      <c r="F22" s="1781"/>
      <c r="G22" s="530" t="s">
        <v>131</v>
      </c>
      <c r="H22" s="383"/>
    </row>
    <row r="23" spans="2:9" s="361" customFormat="1" ht="18" customHeight="1">
      <c r="D23" s="1781">
        <f>IF(入力ｼｰﾄ!E37="",入力ｼｰﾄ!E36,入力ｼｰﾄ!E37)</f>
        <v>45726</v>
      </c>
      <c r="E23" s="1781"/>
      <c r="F23" s="1781"/>
      <c r="G23" s="530" t="s">
        <v>64</v>
      </c>
      <c r="H23" s="383"/>
    </row>
    <row r="24" spans="2:9" s="361" customFormat="1" ht="18" customHeight="1">
      <c r="D24" s="526"/>
      <c r="E24" s="526"/>
      <c r="F24" s="526"/>
    </row>
    <row r="25" spans="2:9" s="361" customFormat="1" ht="18" customHeight="1">
      <c r="B25" s="361" t="s">
        <v>94</v>
      </c>
    </row>
    <row r="26" spans="2:9" s="361" customFormat="1" ht="18" customHeight="1">
      <c r="B26" s="1430" t="s">
        <v>82</v>
      </c>
      <c r="C26" s="1432"/>
      <c r="D26" s="1430" t="s">
        <v>106</v>
      </c>
      <c r="E26" s="1432"/>
      <c r="F26" s="1430" t="s">
        <v>452</v>
      </c>
      <c r="G26" s="1432"/>
      <c r="H26" s="1776" t="s">
        <v>455</v>
      </c>
      <c r="I26" s="1777"/>
    </row>
    <row r="27" spans="2:9" s="361" customFormat="1" ht="18" customHeight="1">
      <c r="B27" s="1436"/>
      <c r="C27" s="1438"/>
      <c r="D27" s="1436"/>
      <c r="E27" s="1438"/>
      <c r="F27" s="1436"/>
      <c r="G27" s="1438"/>
      <c r="H27" s="1778"/>
      <c r="I27" s="1779"/>
    </row>
    <row r="28" spans="2:9" s="361" customFormat="1" ht="18" customHeight="1">
      <c r="B28" s="523"/>
      <c r="D28" s="523"/>
      <c r="F28" s="523"/>
      <c r="H28" s="523"/>
      <c r="I28" s="531"/>
    </row>
    <row r="29" spans="2:9" s="361" customFormat="1" ht="18" customHeight="1">
      <c r="B29" s="523"/>
      <c r="D29" s="523"/>
      <c r="F29" s="523"/>
      <c r="H29" s="523"/>
      <c r="I29" s="531"/>
    </row>
    <row r="30" spans="2:9" s="361" customFormat="1" ht="18" customHeight="1">
      <c r="B30" s="523"/>
      <c r="D30" s="523"/>
      <c r="F30" s="523"/>
      <c r="H30" s="523"/>
      <c r="I30" s="531"/>
    </row>
    <row r="31" spans="2:9" s="361" customFormat="1" ht="18" customHeight="1">
      <c r="B31" s="523"/>
      <c r="D31" s="523"/>
      <c r="F31" s="523"/>
      <c r="H31" s="523"/>
      <c r="I31" s="531"/>
    </row>
    <row r="32" spans="2:9" s="361" customFormat="1" ht="18" customHeight="1">
      <c r="B32" s="523"/>
      <c r="D32" s="523"/>
      <c r="F32" s="523"/>
      <c r="H32" s="523"/>
      <c r="I32" s="531"/>
    </row>
    <row r="33" spans="2:9" s="361" customFormat="1" ht="18" customHeight="1">
      <c r="B33" s="523"/>
      <c r="D33" s="523"/>
      <c r="F33" s="523"/>
      <c r="H33" s="523"/>
      <c r="I33" s="531"/>
    </row>
    <row r="34" spans="2:9" s="361" customFormat="1" ht="18" customHeight="1">
      <c r="B34" s="523"/>
      <c r="D34" s="523"/>
      <c r="F34" s="523"/>
      <c r="H34" s="523"/>
      <c r="I34" s="531"/>
    </row>
    <row r="35" spans="2:9" s="361" customFormat="1" ht="18" customHeight="1">
      <c r="B35" s="523"/>
      <c r="D35" s="523"/>
      <c r="F35" s="523"/>
      <c r="H35" s="523"/>
      <c r="I35" s="531"/>
    </row>
    <row r="36" spans="2:9" s="361" customFormat="1" ht="18" customHeight="1">
      <c r="B36" s="523"/>
      <c r="D36" s="523"/>
      <c r="F36" s="523"/>
      <c r="H36" s="523"/>
      <c r="I36" s="531"/>
    </row>
    <row r="37" spans="2:9" s="361" customFormat="1" ht="18" customHeight="1">
      <c r="B37" s="523"/>
      <c r="D37" s="523"/>
      <c r="F37" s="523"/>
      <c r="H37" s="523"/>
      <c r="I37" s="531"/>
    </row>
    <row r="38" spans="2:9" s="361" customFormat="1" ht="18" customHeight="1">
      <c r="B38" s="523"/>
      <c r="D38" s="523"/>
      <c r="F38" s="523"/>
      <c r="H38" s="523"/>
      <c r="I38" s="531"/>
    </row>
    <row r="39" spans="2:9" s="361" customFormat="1" ht="18" customHeight="1">
      <c r="B39" s="523"/>
      <c r="D39" s="523"/>
      <c r="F39" s="523"/>
      <c r="H39" s="523"/>
      <c r="I39" s="531"/>
    </row>
    <row r="40" spans="2:9" s="361" customFormat="1" ht="18" customHeight="1">
      <c r="B40" s="524"/>
      <c r="C40" s="525"/>
      <c r="D40" s="524"/>
      <c r="E40" s="525"/>
      <c r="F40" s="524"/>
      <c r="G40" s="525"/>
      <c r="H40" s="524"/>
      <c r="I40" s="532"/>
    </row>
    <row r="41" spans="2:9" s="361" customFormat="1" ht="18" customHeight="1"/>
    <row r="42" spans="2:9" s="361" customFormat="1" ht="18" customHeight="1">
      <c r="B42" s="361" t="s">
        <v>63</v>
      </c>
      <c r="E42" s="361" t="s">
        <v>1317</v>
      </c>
    </row>
    <row r="43" spans="2:9" s="361" customFormat="1" ht="18" customHeight="1"/>
    <row r="44" spans="2:9" s="361" customFormat="1" ht="18" customHeight="1"/>
    <row r="45" spans="2:9" s="361" customFormat="1" ht="18" customHeight="1">
      <c r="F45" s="306"/>
    </row>
    <row r="46" spans="2:9" s="361" customFormat="1" ht="18" customHeight="1"/>
    <row r="47" spans="2:9" s="361" customFormat="1" ht="18" customHeight="1"/>
    <row r="48" spans="2:9" s="361" customFormat="1" ht="18" customHeight="1"/>
    <row r="49" s="361" customFormat="1" ht="18" customHeight="1"/>
    <row r="50" s="361" customFormat="1" ht="18" customHeight="1"/>
    <row r="51" s="361" customFormat="1" ht="18" customHeight="1"/>
    <row r="52" s="361" customFormat="1" ht="18" customHeight="1"/>
    <row r="53" s="361" customFormat="1" ht="18" customHeight="1"/>
    <row r="54" s="361" customFormat="1" ht="18" customHeight="1"/>
    <row r="55" s="361" customFormat="1" ht="18" customHeight="1"/>
  </sheetData>
  <mergeCells count="13">
    <mergeCell ref="B26:C27"/>
    <mergeCell ref="D26:E27"/>
    <mergeCell ref="F26:G27"/>
    <mergeCell ref="H7:J7"/>
    <mergeCell ref="H8:I8"/>
    <mergeCell ref="B11:I11"/>
    <mergeCell ref="D14:J14"/>
    <mergeCell ref="D16:G16"/>
    <mergeCell ref="H26:I27"/>
    <mergeCell ref="D18:F18"/>
    <mergeCell ref="D20:F20"/>
    <mergeCell ref="D22:F22"/>
    <mergeCell ref="D23:F23"/>
  </mergeCells>
  <phoneticPr fontId="3"/>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E6E44-6F2B-4EEA-B4DC-9A65C82D6B04}">
  <sheetPr>
    <tabColor theme="0" tint="-0.34998626667073579"/>
    <pageSetUpPr fitToPage="1"/>
  </sheetPr>
  <dimension ref="A1:J55"/>
  <sheetViews>
    <sheetView view="pageBreakPreview" zoomScale="85" zoomScaleSheetLayoutView="85" workbookViewId="0"/>
  </sheetViews>
  <sheetFormatPr defaultRowHeight="18" customHeight="1"/>
  <cols>
    <col min="1" max="1" width="4.625" style="214" customWidth="1"/>
    <col min="2" max="9" width="9.625" style="214" customWidth="1"/>
    <col min="10" max="10" width="4.625" style="214" customWidth="1"/>
    <col min="11" max="11" width="9" style="214" customWidth="1"/>
    <col min="12" max="16384" width="9" style="214"/>
  </cols>
  <sheetData>
    <row r="1" spans="1:10" s="361" customFormat="1" ht="18" customHeight="1">
      <c r="A1" s="361" t="s">
        <v>1829</v>
      </c>
      <c r="B1" s="491"/>
      <c r="C1" s="491"/>
    </row>
    <row r="2" spans="1:10" s="361" customFormat="1" ht="18" customHeight="1">
      <c r="B2" s="491"/>
      <c r="C2" s="491"/>
    </row>
    <row r="3" spans="1:10" s="361" customFormat="1" ht="18" customHeight="1">
      <c r="I3" s="383" t="s">
        <v>1317</v>
      </c>
    </row>
    <row r="4" spans="1:10" s="361" customFormat="1" ht="18" customHeight="1">
      <c r="B4" s="361" t="s">
        <v>1833</v>
      </c>
    </row>
    <row r="5" spans="1:10" s="361" customFormat="1" ht="18" customHeight="1">
      <c r="B5" s="2599" t="str">
        <f>"管理者　"&amp;+入力ｼｰﾄ!J28&amp;"　様"</f>
        <v>管理者　夏野　修　様</v>
      </c>
      <c r="C5" s="267"/>
    </row>
    <row r="6" spans="1:10" s="361" customFormat="1" ht="18" customHeight="1"/>
    <row r="7" spans="1:10" s="361" customFormat="1" ht="18" customHeight="1">
      <c r="E7" s="2600" t="s">
        <v>1830</v>
      </c>
      <c r="F7" s="2601" t="s">
        <v>1831</v>
      </c>
      <c r="G7" s="2602" t="str">
        <f>+入力ｼｰﾄ!J32</f>
        <v>□□市□□□</v>
      </c>
      <c r="H7" s="2602"/>
      <c r="I7" s="2602"/>
      <c r="J7" s="490"/>
    </row>
    <row r="8" spans="1:10" s="361" customFormat="1" ht="18" customHeight="1">
      <c r="E8" s="2601"/>
      <c r="F8" s="2601" t="s">
        <v>1832</v>
      </c>
      <c r="G8" s="2602" t="str">
        <f>+入力ｼｰﾄ!J33</f>
        <v>株式会社□□建設</v>
      </c>
      <c r="H8" s="2602"/>
      <c r="I8" s="2603"/>
    </row>
    <row r="9" spans="1:10" s="361" customFormat="1" ht="18" customHeight="1">
      <c r="E9" s="2604"/>
      <c r="F9" s="2604"/>
      <c r="G9" s="2602" t="str">
        <f>+入力ｼｰﾄ!J34</f>
        <v>代表取締役社長　□□□□</v>
      </c>
      <c r="H9" s="2602"/>
      <c r="I9" s="2602"/>
    </row>
    <row r="10" spans="1:10" s="361" customFormat="1" ht="18" customHeight="1"/>
    <row r="11" spans="1:10" s="361" customFormat="1" ht="20.100000000000001" customHeight="1">
      <c r="B11" s="1747" t="s">
        <v>1744</v>
      </c>
      <c r="C11" s="1747"/>
      <c r="D11" s="1747"/>
      <c r="E11" s="1747"/>
      <c r="F11" s="1747"/>
      <c r="G11" s="1747"/>
      <c r="H11" s="1747"/>
      <c r="I11" s="1747"/>
    </row>
    <row r="12" spans="1:10" s="361" customFormat="1" ht="18" customHeight="1"/>
    <row r="13" spans="1:10" s="361" customFormat="1" ht="18" customHeight="1"/>
    <row r="14" spans="1:10" s="361" customFormat="1" ht="18" customHeight="1">
      <c r="B14" s="361" t="s">
        <v>158</v>
      </c>
      <c r="D14" s="1505" t="str">
        <f>入力ｼｰﾄ!E31</f>
        <v>〇〇建設工事</v>
      </c>
      <c r="E14" s="1505"/>
      <c r="F14" s="1505"/>
      <c r="G14" s="1505"/>
      <c r="H14" s="1505"/>
      <c r="I14" s="1505"/>
      <c r="J14" s="1505"/>
    </row>
    <row r="15" spans="1:10" s="361" customFormat="1" ht="18" customHeight="1">
      <c r="D15" s="526"/>
      <c r="E15" s="526"/>
      <c r="F15" s="526"/>
      <c r="G15" s="369"/>
      <c r="H15" s="369"/>
      <c r="I15" s="369"/>
    </row>
    <row r="16" spans="1:10" s="361" customFormat="1" ht="18" customHeight="1">
      <c r="B16" s="361" t="s">
        <v>86</v>
      </c>
      <c r="D16" s="1505" t="str">
        <f>入力ｼｰﾄ!E32</f>
        <v>南砺市　〇〇　地内</v>
      </c>
      <c r="E16" s="1775"/>
      <c r="F16" s="1775"/>
      <c r="G16" s="1775"/>
      <c r="H16" s="214"/>
      <c r="I16" s="214"/>
      <c r="J16" s="214"/>
    </row>
    <row r="17" spans="2:9" s="361" customFormat="1" ht="18" customHeight="1">
      <c r="D17" s="526"/>
      <c r="E17" s="526"/>
      <c r="F17" s="526"/>
    </row>
    <row r="18" spans="2:9" s="361" customFormat="1" ht="18" customHeight="1">
      <c r="B18" s="361" t="s">
        <v>224</v>
      </c>
      <c r="D18" s="1780">
        <f>IF(入力ｼｰﾄ!E40="",入力ｼｰﾄ!E39,入力ｼｰﾄ!E40)</f>
        <v>7000000</v>
      </c>
      <c r="E18" s="1780"/>
      <c r="F18" s="1780"/>
    </row>
    <row r="19" spans="2:9" s="361" customFormat="1" ht="18" customHeight="1">
      <c r="D19" s="526"/>
      <c r="E19" s="526"/>
      <c r="F19" s="526"/>
    </row>
    <row r="20" spans="2:9" s="361" customFormat="1" ht="18" customHeight="1">
      <c r="B20" s="361" t="s">
        <v>89</v>
      </c>
      <c r="D20" s="1781">
        <f>入力ｼｰﾄ!E33</f>
        <v>45383</v>
      </c>
      <c r="E20" s="1781"/>
      <c r="F20" s="1781"/>
      <c r="G20" s="530"/>
    </row>
    <row r="21" spans="2:9" s="361" customFormat="1" ht="18" customHeight="1">
      <c r="D21" s="529"/>
      <c r="E21" s="526"/>
      <c r="F21" s="529"/>
      <c r="G21" s="530"/>
    </row>
    <row r="22" spans="2:9" s="361" customFormat="1" ht="18" customHeight="1">
      <c r="B22" s="361" t="s">
        <v>90</v>
      </c>
      <c r="D22" s="1781">
        <f>入力ｼｰﾄ!E35</f>
        <v>45383</v>
      </c>
      <c r="E22" s="1781"/>
      <c r="F22" s="1781"/>
      <c r="G22" s="530" t="s">
        <v>131</v>
      </c>
      <c r="H22" s="383"/>
    </row>
    <row r="23" spans="2:9" s="361" customFormat="1" ht="18" customHeight="1">
      <c r="D23" s="1781">
        <f>IF(入力ｼｰﾄ!E37="",入力ｼｰﾄ!E36,入力ｼｰﾄ!E37)</f>
        <v>45726</v>
      </c>
      <c r="E23" s="1781"/>
      <c r="F23" s="1781"/>
      <c r="G23" s="530" t="s">
        <v>64</v>
      </c>
      <c r="H23" s="383"/>
    </row>
    <row r="24" spans="2:9" s="361" customFormat="1" ht="18" customHeight="1">
      <c r="D24" s="526"/>
      <c r="E24" s="526"/>
      <c r="F24" s="526"/>
    </row>
    <row r="25" spans="2:9" s="361" customFormat="1" ht="18" customHeight="1">
      <c r="B25" s="361" t="s">
        <v>1745</v>
      </c>
    </row>
    <row r="26" spans="2:9" s="361" customFormat="1" ht="18" customHeight="1">
      <c r="B26" s="1430" t="s">
        <v>82</v>
      </c>
      <c r="C26" s="1432"/>
      <c r="D26" s="1430" t="s">
        <v>106</v>
      </c>
      <c r="E26" s="1432"/>
      <c r="F26" s="1430" t="s">
        <v>452</v>
      </c>
      <c r="G26" s="1432"/>
      <c r="H26" s="1776" t="s">
        <v>455</v>
      </c>
      <c r="I26" s="1777"/>
    </row>
    <row r="27" spans="2:9" s="361" customFormat="1" ht="18" customHeight="1">
      <c r="B27" s="1436"/>
      <c r="C27" s="1438"/>
      <c r="D27" s="1436"/>
      <c r="E27" s="1438"/>
      <c r="F27" s="1436"/>
      <c r="G27" s="1438"/>
      <c r="H27" s="1778"/>
      <c r="I27" s="1779"/>
    </row>
    <row r="28" spans="2:9" s="361" customFormat="1" ht="18" customHeight="1">
      <c r="B28" s="523"/>
      <c r="D28" s="523"/>
      <c r="F28" s="523"/>
      <c r="H28" s="523"/>
      <c r="I28" s="531"/>
    </row>
    <row r="29" spans="2:9" s="361" customFormat="1" ht="18" customHeight="1">
      <c r="B29" s="523"/>
      <c r="D29" s="523"/>
      <c r="F29" s="523"/>
      <c r="H29" s="523"/>
      <c r="I29" s="531"/>
    </row>
    <row r="30" spans="2:9" s="361" customFormat="1" ht="18" customHeight="1">
      <c r="B30" s="523"/>
      <c r="D30" s="523"/>
      <c r="F30" s="523"/>
      <c r="H30" s="523"/>
      <c r="I30" s="531"/>
    </row>
    <row r="31" spans="2:9" s="361" customFormat="1" ht="18" customHeight="1">
      <c r="B31" s="523"/>
      <c r="D31" s="523"/>
      <c r="F31" s="523"/>
      <c r="H31" s="523"/>
      <c r="I31" s="531"/>
    </row>
    <row r="32" spans="2:9" s="361" customFormat="1" ht="18" customHeight="1">
      <c r="B32" s="523"/>
      <c r="D32" s="523"/>
      <c r="F32" s="523"/>
      <c r="H32" s="523"/>
      <c r="I32" s="531"/>
    </row>
    <row r="33" spans="2:9" s="361" customFormat="1" ht="18" customHeight="1">
      <c r="B33" s="523"/>
      <c r="D33" s="523"/>
      <c r="F33" s="523"/>
      <c r="H33" s="523"/>
      <c r="I33" s="531"/>
    </row>
    <row r="34" spans="2:9" s="361" customFormat="1" ht="18" customHeight="1">
      <c r="B34" s="523"/>
      <c r="D34" s="523"/>
      <c r="F34" s="523"/>
      <c r="H34" s="523"/>
      <c r="I34" s="531"/>
    </row>
    <row r="35" spans="2:9" s="361" customFormat="1" ht="18" customHeight="1">
      <c r="B35" s="523"/>
      <c r="D35" s="523"/>
      <c r="F35" s="523"/>
      <c r="H35" s="523"/>
      <c r="I35" s="531"/>
    </row>
    <row r="36" spans="2:9" s="361" customFormat="1" ht="18" customHeight="1">
      <c r="B36" s="523"/>
      <c r="D36" s="523"/>
      <c r="F36" s="523"/>
      <c r="H36" s="523"/>
      <c r="I36" s="531"/>
    </row>
    <row r="37" spans="2:9" s="361" customFormat="1" ht="18" customHeight="1">
      <c r="B37" s="523"/>
      <c r="D37" s="523"/>
      <c r="F37" s="523"/>
      <c r="H37" s="523"/>
      <c r="I37" s="531"/>
    </row>
    <row r="38" spans="2:9" s="361" customFormat="1" ht="18" customHeight="1">
      <c r="B38" s="523"/>
      <c r="D38" s="523"/>
      <c r="F38" s="523"/>
      <c r="H38" s="523"/>
      <c r="I38" s="531"/>
    </row>
    <row r="39" spans="2:9" s="361" customFormat="1" ht="18" customHeight="1">
      <c r="B39" s="523"/>
      <c r="D39" s="523"/>
      <c r="F39" s="523"/>
      <c r="H39" s="523"/>
      <c r="I39" s="531"/>
    </row>
    <row r="40" spans="2:9" s="361" customFormat="1" ht="18" customHeight="1">
      <c r="B40" s="524"/>
      <c r="C40" s="525"/>
      <c r="D40" s="524"/>
      <c r="E40" s="525"/>
      <c r="F40" s="524"/>
      <c r="G40" s="525"/>
      <c r="H40" s="524"/>
      <c r="I40" s="532"/>
    </row>
    <row r="41" spans="2:9" s="361" customFormat="1" ht="18" customHeight="1"/>
    <row r="42" spans="2:9" s="361" customFormat="1" ht="18" customHeight="1">
      <c r="B42" s="361" t="s">
        <v>1746</v>
      </c>
      <c r="E42" s="361" t="s">
        <v>1317</v>
      </c>
    </row>
    <row r="43" spans="2:9" s="361" customFormat="1" ht="18" customHeight="1"/>
    <row r="44" spans="2:9" s="361" customFormat="1" ht="18" customHeight="1"/>
    <row r="45" spans="2:9" s="361" customFormat="1" ht="18" customHeight="1">
      <c r="F45" s="306"/>
    </row>
    <row r="46" spans="2:9" s="361" customFormat="1" ht="18" customHeight="1"/>
    <row r="47" spans="2:9" s="361" customFormat="1" ht="18" customHeight="1"/>
    <row r="48" spans="2:9" s="361" customFormat="1" ht="18" customHeight="1"/>
    <row r="49" s="361" customFormat="1" ht="18" customHeight="1"/>
    <row r="50" s="361" customFormat="1" ht="18" customHeight="1"/>
    <row r="51" s="361" customFormat="1" ht="18" customHeight="1"/>
    <row r="52" s="361" customFormat="1" ht="18" customHeight="1"/>
    <row r="53" s="361" customFormat="1" ht="18" customHeight="1"/>
    <row r="54" s="361" customFormat="1" ht="18" customHeight="1"/>
    <row r="55" s="361" customFormat="1" ht="18" customHeight="1"/>
  </sheetData>
  <mergeCells count="11">
    <mergeCell ref="H26:I27"/>
    <mergeCell ref="D20:F20"/>
    <mergeCell ref="D22:F22"/>
    <mergeCell ref="D23:F23"/>
    <mergeCell ref="B26:C27"/>
    <mergeCell ref="D26:E27"/>
    <mergeCell ref="F26:G27"/>
    <mergeCell ref="D18:F18"/>
    <mergeCell ref="B11:I11"/>
    <mergeCell ref="D14:J14"/>
    <mergeCell ref="D16:G16"/>
  </mergeCells>
  <phoneticPr fontId="160"/>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002060"/>
  </sheetPr>
  <dimension ref="A1:M26"/>
  <sheetViews>
    <sheetView view="pageBreakPreview" zoomScaleSheetLayoutView="100" workbookViewId="0"/>
  </sheetViews>
  <sheetFormatPr defaultRowHeight="30" customHeight="1"/>
  <cols>
    <col min="1" max="1" width="2.625" style="282" customWidth="1"/>
    <col min="2" max="2" width="3.625" style="282" customWidth="1"/>
    <col min="3" max="4" width="9.125" style="282" customWidth="1"/>
    <col min="5" max="5" width="3.625" style="282" customWidth="1"/>
    <col min="6" max="8" width="9.125" style="282" customWidth="1"/>
    <col min="9" max="10" width="9.125" style="283" customWidth="1"/>
    <col min="11" max="11" width="9" style="282" customWidth="1"/>
    <col min="12" max="12" width="2.625" style="282" customWidth="1"/>
    <col min="13" max="13" width="9" style="282" customWidth="1"/>
    <col min="14" max="16384" width="9" style="282"/>
  </cols>
  <sheetData>
    <row r="1" spans="1:13" s="284" customFormat="1" ht="30" customHeight="1">
      <c r="I1" s="288"/>
      <c r="J1" s="288"/>
      <c r="K1" s="294" t="s">
        <v>1290</v>
      </c>
    </row>
    <row r="2" spans="1:13" s="284" customFormat="1" ht="24" customHeight="1">
      <c r="B2" s="288" t="s">
        <v>1820</v>
      </c>
      <c r="I2" s="288"/>
      <c r="J2" s="288"/>
      <c r="K2" s="294"/>
    </row>
    <row r="3" spans="1:13" s="284" customFormat="1" ht="24" customHeight="1">
      <c r="B3" s="287" t="str">
        <f>"管理者　"&amp;入力ｼｰﾄ!J28&amp;"　様"</f>
        <v>管理者　夏野　修　様</v>
      </c>
      <c r="C3" s="287"/>
      <c r="I3" s="288"/>
      <c r="J3" s="288"/>
    </row>
    <row r="4" spans="1:13" s="284" customFormat="1" ht="22.5" customHeight="1">
      <c r="B4" s="287"/>
      <c r="C4" s="287"/>
      <c r="I4" s="288"/>
      <c r="J4" s="288"/>
    </row>
    <row r="5" spans="1:13" s="284" customFormat="1" ht="30" customHeight="1">
      <c r="F5" s="294"/>
      <c r="G5" s="294" t="s">
        <v>32</v>
      </c>
      <c r="H5" s="296" t="str">
        <f>入力ｼｰﾄ!J32</f>
        <v>□□市□□□</v>
      </c>
      <c r="I5" s="288"/>
      <c r="J5" s="288"/>
    </row>
    <row r="6" spans="1:13" s="284" customFormat="1" ht="30" customHeight="1">
      <c r="F6" s="294"/>
      <c r="G6" s="294" t="s">
        <v>364</v>
      </c>
      <c r="H6" s="296" t="str">
        <f>入力ｼｰﾄ!J33</f>
        <v>株式会社□□建設</v>
      </c>
      <c r="I6" s="294"/>
      <c r="J6" s="294"/>
    </row>
    <row r="7" spans="1:13" s="284" customFormat="1" ht="30" customHeight="1">
      <c r="D7" s="294"/>
      <c r="E7" s="294"/>
      <c r="H7" s="296" t="str">
        <f>入力ｼｰﾄ!J34</f>
        <v>代表取締役社長　□□□□</v>
      </c>
      <c r="I7" s="288"/>
      <c r="J7" s="288"/>
    </row>
    <row r="8" spans="1:13" s="284" customFormat="1" ht="22.5" customHeight="1">
      <c r="D8" s="294"/>
      <c r="E8" s="294"/>
      <c r="F8" s="296"/>
      <c r="G8" s="296"/>
      <c r="I8" s="288"/>
      <c r="J8" s="288"/>
    </row>
    <row r="9" spans="1:13" ht="30" customHeight="1">
      <c r="A9" s="2"/>
      <c r="B9" s="1383" t="s">
        <v>1325</v>
      </c>
      <c r="C9" s="1383"/>
      <c r="D9" s="1383"/>
      <c r="E9" s="1383"/>
      <c r="F9" s="1383"/>
      <c r="G9" s="1383"/>
      <c r="H9" s="1383"/>
      <c r="I9" s="1383"/>
      <c r="J9" s="1383"/>
      <c r="K9" s="1383"/>
      <c r="L9" s="2"/>
      <c r="M9" s="2"/>
    </row>
    <row r="10" spans="1:13" s="284" customFormat="1" ht="22.5" customHeight="1">
      <c r="I10" s="288"/>
      <c r="J10" s="288"/>
    </row>
    <row r="11" spans="1:13" s="284" customFormat="1" ht="30" customHeight="1">
      <c r="C11" s="291" t="s">
        <v>1376</v>
      </c>
      <c r="D11" s="288"/>
      <c r="K11" s="288"/>
    </row>
    <row r="12" spans="1:13" s="284" customFormat="1" ht="22.5" customHeight="1">
      <c r="I12" s="288"/>
      <c r="J12" s="288"/>
    </row>
    <row r="13" spans="1:13" s="534" customFormat="1" ht="30" customHeight="1">
      <c r="B13" s="288" t="s">
        <v>1363</v>
      </c>
      <c r="C13" s="284"/>
      <c r="D13" s="284"/>
      <c r="E13" s="1165"/>
      <c r="F13" s="1384" t="str">
        <f>入力ｼｰﾄ!E31</f>
        <v>〇〇建設工事</v>
      </c>
      <c r="G13" s="1384"/>
      <c r="H13" s="1384"/>
      <c r="I13" s="1384"/>
      <c r="J13" s="1384"/>
      <c r="K13" s="1384"/>
      <c r="L13" s="1179"/>
      <c r="M13" s="539"/>
    </row>
    <row r="14" spans="1:13" s="534" customFormat="1" ht="30" customHeight="1">
      <c r="B14" s="1377" t="s">
        <v>1356</v>
      </c>
      <c r="C14" s="1377"/>
      <c r="D14" s="1377"/>
      <c r="E14" s="1180"/>
      <c r="F14" s="1785">
        <f>IF(入力ｼｰﾄ!E40="",入力ｼｰﾄ!E39,入力ｼｰﾄ!E40)</f>
        <v>7000000</v>
      </c>
      <c r="G14" s="1785"/>
      <c r="H14" s="1785"/>
      <c r="I14" s="1180"/>
      <c r="J14" s="1180"/>
      <c r="K14" s="1378"/>
      <c r="L14" s="1379"/>
    </row>
    <row r="15" spans="1:13" s="535" customFormat="1" ht="33" customHeight="1">
      <c r="B15" s="291" t="s">
        <v>681</v>
      </c>
      <c r="C15" s="291"/>
      <c r="D15" s="1181"/>
      <c r="E15" s="1182"/>
      <c r="F15" s="1183"/>
      <c r="G15" s="1183"/>
      <c r="H15" s="1184"/>
      <c r="I15" s="1184"/>
      <c r="J15" s="1184"/>
      <c r="K15" s="1184"/>
      <c r="L15" s="1184"/>
    </row>
    <row r="16" spans="1:13" s="535" customFormat="1" ht="24" customHeight="1">
      <c r="B16" s="288"/>
      <c r="C16" s="288" t="s">
        <v>841</v>
      </c>
      <c r="D16" s="1181"/>
      <c r="E16" s="1184"/>
      <c r="F16" s="1789" t="s">
        <v>1266</v>
      </c>
      <c r="G16" s="1790"/>
      <c r="H16" s="1790"/>
      <c r="I16" s="1184"/>
      <c r="J16" s="1184"/>
      <c r="K16" s="1184"/>
      <c r="L16" s="1184"/>
    </row>
    <row r="17" spans="1:12" s="535" customFormat="1" ht="24" customHeight="1">
      <c r="B17" s="288"/>
      <c r="C17" s="288" t="s">
        <v>258</v>
      </c>
      <c r="D17" s="1181"/>
      <c r="E17" s="291"/>
      <c r="F17" s="1789" t="s">
        <v>1266</v>
      </c>
      <c r="G17" s="1790"/>
      <c r="H17" s="1790"/>
      <c r="I17" s="1184"/>
      <c r="J17" s="1184"/>
      <c r="K17" s="1184"/>
      <c r="L17" s="1184"/>
    </row>
    <row r="18" spans="1:12" s="535" customFormat="1" ht="24" customHeight="1">
      <c r="B18" s="288"/>
      <c r="C18" s="288" t="s">
        <v>260</v>
      </c>
      <c r="D18" s="1181"/>
      <c r="E18" s="291"/>
      <c r="F18" s="1789" t="s">
        <v>1375</v>
      </c>
      <c r="G18" s="1790"/>
      <c r="H18" s="1790"/>
      <c r="I18" s="1184"/>
      <c r="J18" s="1184"/>
      <c r="K18" s="1184"/>
      <c r="L18" s="1184"/>
    </row>
    <row r="19" spans="1:12" s="534" customFormat="1" ht="30" customHeight="1">
      <c r="B19" s="288" t="s">
        <v>1323</v>
      </c>
      <c r="C19" s="284"/>
      <c r="D19" s="284"/>
      <c r="E19" s="1164"/>
      <c r="F19" s="1375">
        <f>入力ｼｰﾄ!E33</f>
        <v>45383</v>
      </c>
      <c r="G19" s="1375"/>
      <c r="H19" s="1375"/>
      <c r="I19" s="300"/>
      <c r="J19" s="300"/>
      <c r="K19" s="300"/>
      <c r="L19" s="304"/>
    </row>
    <row r="20" spans="1:12" s="534" customFormat="1" ht="30" customHeight="1">
      <c r="B20" s="288" t="s">
        <v>20</v>
      </c>
      <c r="C20" s="284"/>
      <c r="D20" s="284"/>
      <c r="E20" s="1164"/>
      <c r="F20" s="1375">
        <f>入力ｼｰﾄ!E35</f>
        <v>45383</v>
      </c>
      <c r="G20" s="1375"/>
      <c r="H20" s="1375"/>
      <c r="I20" s="291" t="s">
        <v>990</v>
      </c>
      <c r="J20" s="291"/>
      <c r="K20" s="300"/>
      <c r="L20" s="304"/>
    </row>
    <row r="21" spans="1:12" s="534" customFormat="1" ht="30" customHeight="1">
      <c r="B21" s="288"/>
      <c r="C21" s="284"/>
      <c r="D21" s="284"/>
      <c r="E21" s="1164"/>
      <c r="F21" s="1375">
        <f>入力ｼｰﾄ!E36</f>
        <v>45726</v>
      </c>
      <c r="G21" s="1375"/>
      <c r="H21" s="1375"/>
      <c r="I21" s="291" t="s">
        <v>1364</v>
      </c>
      <c r="J21" s="291"/>
      <c r="K21" s="300"/>
      <c r="L21" s="304"/>
    </row>
    <row r="22" spans="1:12" s="534" customFormat="1" ht="22.5" customHeight="1">
      <c r="B22" s="536"/>
      <c r="L22" s="536"/>
    </row>
    <row r="23" spans="1:12" ht="28.5" customHeight="1">
      <c r="A23" s="285"/>
      <c r="B23" s="289" t="s">
        <v>1742</v>
      </c>
      <c r="C23" s="285"/>
      <c r="D23" s="285"/>
      <c r="E23" s="285"/>
      <c r="F23" s="285"/>
      <c r="G23" s="285"/>
      <c r="H23" s="285"/>
      <c r="I23" s="285"/>
      <c r="J23" s="285"/>
      <c r="K23" s="301"/>
      <c r="L23" s="285"/>
    </row>
    <row r="24" spans="1:12" ht="16.5" customHeight="1">
      <c r="A24" s="286"/>
      <c r="B24" s="1374" t="s">
        <v>1224</v>
      </c>
      <c r="C24" s="292" t="s">
        <v>1760</v>
      </c>
      <c r="D24" s="293" t="s">
        <v>1407</v>
      </c>
      <c r="E24" s="1787" t="s">
        <v>1759</v>
      </c>
      <c r="F24" s="292" t="s">
        <v>1757</v>
      </c>
      <c r="G24" s="292" t="s">
        <v>1758</v>
      </c>
      <c r="H24" s="292" t="s">
        <v>1743</v>
      </c>
      <c r="I24" s="292" t="s">
        <v>1306</v>
      </c>
      <c r="J24" s="292" t="s">
        <v>1761</v>
      </c>
      <c r="K24" s="292" t="s">
        <v>842</v>
      </c>
      <c r="L24" s="286"/>
    </row>
    <row r="25" spans="1:12" ht="51" customHeight="1">
      <c r="A25" s="286"/>
      <c r="B25" s="1786"/>
      <c r="C25" s="537"/>
      <c r="D25" s="1167"/>
      <c r="E25" s="1788"/>
      <c r="F25" s="537"/>
      <c r="G25" s="537"/>
      <c r="H25" s="537"/>
      <c r="I25" s="538"/>
      <c r="J25" s="538"/>
      <c r="K25" s="537"/>
      <c r="L25" s="286"/>
    </row>
    <row r="26" spans="1:12" ht="63" customHeight="1">
      <c r="A26" s="286"/>
      <c r="B26" s="290" t="s">
        <v>1053</v>
      </c>
      <c r="C26" s="1782" t="s">
        <v>1762</v>
      </c>
      <c r="D26" s="1783"/>
      <c r="E26" s="1783"/>
      <c r="F26" s="1783"/>
      <c r="G26" s="1783"/>
      <c r="H26" s="1783"/>
      <c r="I26" s="1783"/>
      <c r="J26" s="1783"/>
      <c r="K26" s="1784"/>
      <c r="L26" s="286"/>
    </row>
  </sheetData>
  <mergeCells count="14">
    <mergeCell ref="C26:K26"/>
    <mergeCell ref="B9:K9"/>
    <mergeCell ref="F13:K13"/>
    <mergeCell ref="B14:D14"/>
    <mergeCell ref="F14:H14"/>
    <mergeCell ref="K14:L14"/>
    <mergeCell ref="F21:H21"/>
    <mergeCell ref="B24:B25"/>
    <mergeCell ref="E24:E25"/>
    <mergeCell ref="F16:H16"/>
    <mergeCell ref="F17:H17"/>
    <mergeCell ref="F18:H18"/>
    <mergeCell ref="F19:H19"/>
    <mergeCell ref="F20:H20"/>
  </mergeCells>
  <phoneticPr fontId="3"/>
  <dataValidations count="1">
    <dataValidation imeMode="off" allowBlank="1" showInputMessage="1" showErrorMessage="1" sqref="F16:H18" xr:uid="{00000000-0002-0000-1100-000000000000}"/>
  </dataValidations>
  <printOptions horizontalCentered="1" verticalCentered="1"/>
  <pageMargins left="0.98425196850393704" right="0.78740157480314954" top="0.98425196850393704" bottom="0.98425196850393704"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B15D8-876F-4C9F-8BC7-DA5EC8A05C77}">
  <sheetPr>
    <tabColor rgb="FFFF0000"/>
    <pageSetUpPr fitToPage="1"/>
  </sheetPr>
  <dimension ref="A1:P104"/>
  <sheetViews>
    <sheetView view="pageBreakPreview" zoomScale="55" zoomScaleNormal="50" zoomScaleSheetLayoutView="55" workbookViewId="0">
      <pane ySplit="4" topLeftCell="A5" activePane="bottomLeft" state="frozen"/>
      <selection pane="bottomLeft" activeCell="C12" sqref="C12"/>
    </sheetView>
  </sheetViews>
  <sheetFormatPr defaultColWidth="9" defaultRowHeight="18.75"/>
  <cols>
    <col min="1" max="1" width="3.25" style="1122" customWidth="1"/>
    <col min="2" max="2" width="7.875" style="1123" customWidth="1"/>
    <col min="3" max="3" width="57.375" style="913" customWidth="1"/>
    <col min="4" max="4" width="14.125" style="1124" customWidth="1"/>
    <col min="5" max="5" width="9.375" style="1123" customWidth="1"/>
    <col min="6" max="6" width="12.25" style="1123" customWidth="1"/>
    <col min="7" max="7" width="18.875" style="1125" customWidth="1"/>
    <col min="8" max="8" width="24.875" style="913" customWidth="1"/>
    <col min="9" max="9" width="15.75" style="1115" customWidth="1"/>
    <col min="10" max="10" width="9.625" style="1115" customWidth="1"/>
    <col min="11" max="11" width="10.25" style="1115" customWidth="1"/>
    <col min="12" max="12" width="84.375" style="1116" customWidth="1"/>
    <col min="13" max="13" width="10.875" style="936" customWidth="1"/>
    <col min="14" max="14" width="18.25" style="913" customWidth="1"/>
    <col min="15" max="15" width="20.125" style="913" customWidth="1"/>
    <col min="16" max="16" width="33.125" style="913" customWidth="1"/>
    <col min="17" max="16384" width="9" style="913"/>
  </cols>
  <sheetData>
    <row r="1" spans="1:15" ht="55.5" customHeight="1" thickBot="1">
      <c r="A1" s="912"/>
      <c r="B1" s="1268" t="s">
        <v>1422</v>
      </c>
      <c r="C1" s="1268"/>
      <c r="D1" s="1268"/>
      <c r="E1" s="1268"/>
      <c r="F1" s="1268"/>
      <c r="G1" s="1268"/>
      <c r="H1" s="1268"/>
      <c r="I1" s="1268"/>
      <c r="J1" s="1268"/>
      <c r="K1" s="1268"/>
      <c r="L1" s="1268"/>
      <c r="M1" s="1269" t="s">
        <v>1423</v>
      </c>
      <c r="N1" s="1269"/>
      <c r="O1" s="1269"/>
    </row>
    <row r="2" spans="1:15" s="917" customFormat="1" ht="100.5" customHeight="1">
      <c r="A2" s="912"/>
      <c r="B2" s="1270" t="s">
        <v>1424</v>
      </c>
      <c r="C2" s="1273" t="s">
        <v>1425</v>
      </c>
      <c r="D2" s="1276" t="s">
        <v>1426</v>
      </c>
      <c r="E2" s="1279" t="s">
        <v>1427</v>
      </c>
      <c r="F2" s="1279" t="s">
        <v>1428</v>
      </c>
      <c r="G2" s="1279" t="s">
        <v>1429</v>
      </c>
      <c r="H2" s="1279" t="s">
        <v>1430</v>
      </c>
      <c r="I2" s="1279" t="s">
        <v>1431</v>
      </c>
      <c r="J2" s="1279" t="s">
        <v>1432</v>
      </c>
      <c r="K2" s="1279" t="s">
        <v>1433</v>
      </c>
      <c r="L2" s="1282" t="s">
        <v>1434</v>
      </c>
      <c r="M2" s="1285" t="s">
        <v>1435</v>
      </c>
      <c r="N2" s="1286"/>
      <c r="O2" s="1287"/>
    </row>
    <row r="3" spans="1:15" s="917" customFormat="1" ht="33" customHeight="1">
      <c r="A3" s="912"/>
      <c r="B3" s="1271"/>
      <c r="C3" s="1274"/>
      <c r="D3" s="1277"/>
      <c r="E3" s="1280"/>
      <c r="F3" s="1280"/>
      <c r="G3" s="1280"/>
      <c r="H3" s="1280"/>
      <c r="I3" s="1280"/>
      <c r="J3" s="1280"/>
      <c r="K3" s="1280"/>
      <c r="L3" s="1283"/>
      <c r="M3" s="1288" t="s">
        <v>1436</v>
      </c>
      <c r="N3" s="1290" t="s">
        <v>1437</v>
      </c>
      <c r="O3" s="1291" t="s">
        <v>1438</v>
      </c>
    </row>
    <row r="4" spans="1:15" s="917" customFormat="1" ht="33" customHeight="1" thickBot="1">
      <c r="A4" s="912"/>
      <c r="B4" s="1272"/>
      <c r="C4" s="1275"/>
      <c r="D4" s="1278"/>
      <c r="E4" s="1281"/>
      <c r="F4" s="1281"/>
      <c r="G4" s="1281"/>
      <c r="H4" s="1281"/>
      <c r="I4" s="1281"/>
      <c r="J4" s="1281"/>
      <c r="K4" s="1281"/>
      <c r="L4" s="1284"/>
      <c r="M4" s="1289"/>
      <c r="N4" s="1281"/>
      <c r="O4" s="1292"/>
    </row>
    <row r="5" spans="1:15" s="936" customFormat="1" ht="40.5" customHeight="1">
      <c r="A5" s="924">
        <v>1</v>
      </c>
      <c r="B5" s="1293" t="s">
        <v>1439</v>
      </c>
      <c r="C5" s="926" t="s">
        <v>1440</v>
      </c>
      <c r="D5" s="927" t="s">
        <v>1441</v>
      </c>
      <c r="E5" s="927" t="s">
        <v>1442</v>
      </c>
      <c r="F5" s="927" t="s">
        <v>1443</v>
      </c>
      <c r="G5" s="928" t="s">
        <v>1444</v>
      </c>
      <c r="H5" s="929" t="s">
        <v>1445</v>
      </c>
      <c r="I5" s="930" t="s">
        <v>1446</v>
      </c>
      <c r="J5" s="931" t="s">
        <v>1447</v>
      </c>
      <c r="K5" s="931"/>
      <c r="L5" s="932"/>
      <c r="M5" s="933"/>
      <c r="N5" s="934"/>
      <c r="O5" s="935"/>
    </row>
    <row r="6" spans="1:15" s="936" customFormat="1" ht="69.599999999999994" customHeight="1">
      <c r="A6" s="924">
        <f>+A5+1</f>
        <v>2</v>
      </c>
      <c r="B6" s="1294"/>
      <c r="C6" s="938" t="s">
        <v>1448</v>
      </c>
      <c r="D6" s="939" t="s">
        <v>1449</v>
      </c>
      <c r="E6" s="939" t="s">
        <v>1442</v>
      </c>
      <c r="F6" s="939" t="s">
        <v>1450</v>
      </c>
      <c r="G6" s="940" t="s">
        <v>1451</v>
      </c>
      <c r="H6" s="941" t="s">
        <v>1241</v>
      </c>
      <c r="I6" s="942" t="s">
        <v>1446</v>
      </c>
      <c r="J6" s="942" t="s">
        <v>1452</v>
      </c>
      <c r="K6" s="943"/>
      <c r="L6" s="944" t="s">
        <v>1453</v>
      </c>
      <c r="M6" s="945" t="s">
        <v>1454</v>
      </c>
      <c r="N6" s="946"/>
      <c r="O6" s="947" t="s">
        <v>1455</v>
      </c>
    </row>
    <row r="7" spans="1:15" s="936" customFormat="1" ht="98.25" customHeight="1">
      <c r="A7" s="924">
        <f t="shared" ref="A7:A55" si="0">+A6+1</f>
        <v>3</v>
      </c>
      <c r="B7" s="1294"/>
      <c r="C7" s="938" t="s">
        <v>1456</v>
      </c>
      <c r="D7" s="939" t="s">
        <v>1449</v>
      </c>
      <c r="E7" s="939" t="s">
        <v>1442</v>
      </c>
      <c r="F7" s="939" t="s">
        <v>1457</v>
      </c>
      <c r="G7" s="940" t="s">
        <v>1451</v>
      </c>
      <c r="H7" s="941" t="s">
        <v>1458</v>
      </c>
      <c r="I7" s="942" t="s">
        <v>1446</v>
      </c>
      <c r="J7" s="942" t="s">
        <v>1452</v>
      </c>
      <c r="K7" s="943"/>
      <c r="L7" s="948" t="s">
        <v>1459</v>
      </c>
      <c r="M7" s="945" t="s">
        <v>1454</v>
      </c>
      <c r="N7" s="946"/>
      <c r="O7" s="947" t="s">
        <v>1455</v>
      </c>
    </row>
    <row r="8" spans="1:15" s="936" customFormat="1" ht="48.95" customHeight="1">
      <c r="A8" s="924"/>
      <c r="B8" s="1294"/>
      <c r="C8" s="949" t="s">
        <v>1460</v>
      </c>
      <c r="D8" s="939" t="s">
        <v>1449</v>
      </c>
      <c r="E8" s="919"/>
      <c r="F8" s="919" t="s">
        <v>1461</v>
      </c>
      <c r="G8" s="940" t="s">
        <v>1451</v>
      </c>
      <c r="H8" s="950" t="s">
        <v>1462</v>
      </c>
      <c r="I8" s="942" t="s">
        <v>1446</v>
      </c>
      <c r="J8" s="951" t="s">
        <v>1461</v>
      </c>
      <c r="K8" s="943"/>
      <c r="L8" s="948" t="s">
        <v>1463</v>
      </c>
      <c r="M8" s="945" t="s">
        <v>1454</v>
      </c>
      <c r="N8" s="946"/>
      <c r="O8" s="947" t="s">
        <v>1455</v>
      </c>
    </row>
    <row r="9" spans="1:15" s="936" customFormat="1" ht="102.95" customHeight="1">
      <c r="A9" s="1296">
        <f>+A7+1</f>
        <v>4</v>
      </c>
      <c r="B9" s="1294"/>
      <c r="C9" s="952" t="s">
        <v>1464</v>
      </c>
      <c r="D9" s="953" t="s">
        <v>1449</v>
      </c>
      <c r="E9" s="921" t="s">
        <v>483</v>
      </c>
      <c r="F9" s="921" t="s">
        <v>84</v>
      </c>
      <c r="G9" s="921" t="s">
        <v>1465</v>
      </c>
      <c r="H9" s="954" t="s">
        <v>1466</v>
      </c>
      <c r="I9" s="921" t="s">
        <v>985</v>
      </c>
      <c r="J9" s="1290" t="s">
        <v>1452</v>
      </c>
      <c r="K9" s="1298"/>
      <c r="L9" s="948" t="s">
        <v>1467</v>
      </c>
      <c r="M9" s="920" t="s">
        <v>1454</v>
      </c>
      <c r="N9" s="955"/>
      <c r="O9" s="956" t="s">
        <v>1455</v>
      </c>
    </row>
    <row r="10" spans="1:15" s="936" customFormat="1" ht="76.5" customHeight="1">
      <c r="A10" s="1296"/>
      <c r="B10" s="1294"/>
      <c r="C10" s="957" t="s">
        <v>1468</v>
      </c>
      <c r="D10" s="958"/>
      <c r="E10" s="959"/>
      <c r="F10" s="959"/>
      <c r="G10" s="959"/>
      <c r="H10" s="960"/>
      <c r="I10" s="959"/>
      <c r="J10" s="1297"/>
      <c r="K10" s="1299"/>
      <c r="L10" s="961"/>
      <c r="M10" s="962"/>
      <c r="N10" s="963"/>
      <c r="O10" s="964"/>
    </row>
    <row r="11" spans="1:15" s="936" customFormat="1" ht="121.5" customHeight="1" thickBot="1">
      <c r="A11" s="924">
        <f>+A9+1</f>
        <v>5</v>
      </c>
      <c r="B11" s="1295"/>
      <c r="C11" s="966" t="s">
        <v>1469</v>
      </c>
      <c r="D11" s="967" t="s">
        <v>1470</v>
      </c>
      <c r="E11" s="968" t="s">
        <v>1471</v>
      </c>
      <c r="F11" s="967" t="s">
        <v>1447</v>
      </c>
      <c r="G11" s="969" t="s">
        <v>1472</v>
      </c>
      <c r="H11" s="970" t="s">
        <v>1473</v>
      </c>
      <c r="I11" s="971" t="s">
        <v>1474</v>
      </c>
      <c r="J11" s="971" t="s">
        <v>1447</v>
      </c>
      <c r="K11" s="971"/>
      <c r="L11" s="972" t="s">
        <v>1475</v>
      </c>
      <c r="M11" s="973" t="s">
        <v>1454</v>
      </c>
      <c r="N11" s="974" t="s">
        <v>1454</v>
      </c>
      <c r="O11" s="975"/>
    </row>
    <row r="12" spans="1:15" s="936" customFormat="1" ht="53.1" customHeight="1" thickBot="1">
      <c r="A12" s="924">
        <f t="shared" si="0"/>
        <v>6</v>
      </c>
      <c r="B12" s="925" t="s">
        <v>1476</v>
      </c>
      <c r="C12" s="976" t="s">
        <v>421</v>
      </c>
      <c r="D12" s="927" t="s">
        <v>1449</v>
      </c>
      <c r="E12" s="927" t="s">
        <v>1442</v>
      </c>
      <c r="F12" s="927" t="s">
        <v>1477</v>
      </c>
      <c r="G12" s="928" t="s">
        <v>1478</v>
      </c>
      <c r="H12" s="977" t="s">
        <v>442</v>
      </c>
      <c r="I12" s="931" t="s">
        <v>1446</v>
      </c>
      <c r="J12" s="931" t="s">
        <v>1452</v>
      </c>
      <c r="K12" s="978"/>
      <c r="L12" s="979" t="s">
        <v>1479</v>
      </c>
      <c r="M12" s="980"/>
      <c r="N12" s="934"/>
      <c r="O12" s="981"/>
    </row>
    <row r="13" spans="1:15" s="936" customFormat="1" ht="83.1" customHeight="1">
      <c r="A13" s="924">
        <f t="shared" si="0"/>
        <v>7</v>
      </c>
      <c r="B13" s="1293" t="s">
        <v>1480</v>
      </c>
      <c r="C13" s="982" t="s">
        <v>1481</v>
      </c>
      <c r="D13" s="915" t="s">
        <v>1482</v>
      </c>
      <c r="E13" s="915" t="s">
        <v>1483</v>
      </c>
      <c r="F13" s="983" t="s">
        <v>1484</v>
      </c>
      <c r="G13" s="914" t="s">
        <v>1465</v>
      </c>
      <c r="H13" s="984" t="s">
        <v>1485</v>
      </c>
      <c r="I13" s="930" t="s">
        <v>1474</v>
      </c>
      <c r="J13" s="930" t="s">
        <v>1486</v>
      </c>
      <c r="K13" s="930"/>
      <c r="L13" s="985" t="s">
        <v>1487</v>
      </c>
      <c r="M13" s="973" t="s">
        <v>1454</v>
      </c>
      <c r="N13" s="986"/>
      <c r="O13" s="975" t="s">
        <v>1455</v>
      </c>
    </row>
    <row r="14" spans="1:15" s="936" customFormat="1" ht="75" customHeight="1" thickBot="1">
      <c r="A14" s="924">
        <f t="shared" si="0"/>
        <v>8</v>
      </c>
      <c r="B14" s="1295"/>
      <c r="C14" s="987" t="s">
        <v>1488</v>
      </c>
      <c r="D14" s="967" t="s">
        <v>1489</v>
      </c>
      <c r="E14" s="959"/>
      <c r="F14" s="988" t="s">
        <v>1447</v>
      </c>
      <c r="G14" s="969" t="s">
        <v>1490</v>
      </c>
      <c r="H14" s="989" t="s">
        <v>1491</v>
      </c>
      <c r="I14" s="971" t="s">
        <v>1474</v>
      </c>
      <c r="J14" s="971" t="s">
        <v>1447</v>
      </c>
      <c r="K14" s="971"/>
      <c r="L14" s="990" t="s">
        <v>1492</v>
      </c>
      <c r="M14" s="991" t="s">
        <v>1454</v>
      </c>
      <c r="N14" s="992"/>
      <c r="O14" s="993" t="s">
        <v>1455</v>
      </c>
    </row>
    <row r="15" spans="1:15" s="936" customFormat="1" ht="112.5">
      <c r="A15" s="924">
        <f t="shared" si="0"/>
        <v>9</v>
      </c>
      <c r="B15" s="1293" t="s">
        <v>1493</v>
      </c>
      <c r="C15" s="982" t="s">
        <v>665</v>
      </c>
      <c r="D15" s="915" t="s">
        <v>1482</v>
      </c>
      <c r="E15" s="915" t="s">
        <v>1447</v>
      </c>
      <c r="F15" s="915" t="s">
        <v>1447</v>
      </c>
      <c r="G15" s="914" t="s">
        <v>1494</v>
      </c>
      <c r="H15" s="984" t="s">
        <v>1495</v>
      </c>
      <c r="I15" s="930" t="s">
        <v>1446</v>
      </c>
      <c r="J15" s="930" t="s">
        <v>1447</v>
      </c>
      <c r="K15" s="930"/>
      <c r="L15" s="985" t="s">
        <v>1496</v>
      </c>
      <c r="M15" s="973" t="s">
        <v>1454</v>
      </c>
      <c r="N15" s="994"/>
      <c r="O15" s="975" t="s">
        <v>1455</v>
      </c>
    </row>
    <row r="16" spans="1:15" s="936" customFormat="1" ht="40.5" customHeight="1">
      <c r="A16" s="924">
        <f t="shared" si="0"/>
        <v>10</v>
      </c>
      <c r="B16" s="1294"/>
      <c r="C16" s="995" t="s">
        <v>1497</v>
      </c>
      <c r="D16" s="919" t="s">
        <v>1449</v>
      </c>
      <c r="E16" s="919" t="s">
        <v>1498</v>
      </c>
      <c r="F16" s="996" t="s">
        <v>1499</v>
      </c>
      <c r="G16" s="918" t="s">
        <v>1500</v>
      </c>
      <c r="H16" s="997" t="s">
        <v>1501</v>
      </c>
      <c r="I16" s="951" t="s">
        <v>1474</v>
      </c>
      <c r="J16" s="951"/>
      <c r="K16" s="951"/>
      <c r="L16" s="998" t="s">
        <v>1502</v>
      </c>
      <c r="M16" s="973" t="s">
        <v>1454</v>
      </c>
      <c r="N16" s="994"/>
      <c r="O16" s="975" t="s">
        <v>1455</v>
      </c>
    </row>
    <row r="17" spans="1:15" s="936" customFormat="1" ht="40.5" customHeight="1">
      <c r="A17" s="924">
        <f t="shared" si="0"/>
        <v>11</v>
      </c>
      <c r="B17" s="1294"/>
      <c r="C17" s="995" t="s">
        <v>1503</v>
      </c>
      <c r="D17" s="919" t="s">
        <v>1449</v>
      </c>
      <c r="E17" s="919" t="s">
        <v>1498</v>
      </c>
      <c r="F17" s="996" t="s">
        <v>1504</v>
      </c>
      <c r="G17" s="918" t="s">
        <v>1500</v>
      </c>
      <c r="H17" s="997" t="s">
        <v>1505</v>
      </c>
      <c r="I17" s="951" t="s">
        <v>1474</v>
      </c>
      <c r="J17" s="951"/>
      <c r="K17" s="951"/>
      <c r="L17" s="998" t="s">
        <v>1506</v>
      </c>
      <c r="M17" s="973" t="s">
        <v>1454</v>
      </c>
      <c r="N17" s="994"/>
      <c r="O17" s="975" t="s">
        <v>1455</v>
      </c>
    </row>
    <row r="18" spans="1:15" s="936" customFormat="1" ht="40.5" customHeight="1">
      <c r="A18" s="924">
        <f t="shared" si="0"/>
        <v>12</v>
      </c>
      <c r="B18" s="1294"/>
      <c r="C18" s="995" t="s">
        <v>1507</v>
      </c>
      <c r="D18" s="919" t="s">
        <v>1449</v>
      </c>
      <c r="E18" s="951" t="s">
        <v>1508</v>
      </c>
      <c r="F18" s="919" t="s">
        <v>1509</v>
      </c>
      <c r="G18" s="918" t="s">
        <v>1510</v>
      </c>
      <c r="H18" s="950" t="s">
        <v>1511</v>
      </c>
      <c r="I18" s="951" t="s">
        <v>1474</v>
      </c>
      <c r="J18" s="951"/>
      <c r="K18" s="951"/>
      <c r="L18" s="999" t="s">
        <v>1512</v>
      </c>
      <c r="M18" s="973" t="s">
        <v>1454</v>
      </c>
      <c r="N18" s="994"/>
      <c r="O18" s="975" t="s">
        <v>1455</v>
      </c>
    </row>
    <row r="19" spans="1:15" s="936" customFormat="1" ht="25.5" customHeight="1">
      <c r="A19" s="924"/>
      <c r="B19" s="1294"/>
      <c r="C19" s="1000"/>
      <c r="D19" s="912"/>
      <c r="E19" s="1001"/>
      <c r="F19" s="1001"/>
      <c r="G19" s="999"/>
      <c r="H19" s="1002"/>
      <c r="I19" s="1003"/>
      <c r="J19" s="1003"/>
      <c r="K19" s="1003"/>
      <c r="L19" s="998"/>
      <c r="M19" s="933"/>
      <c r="N19" s="994"/>
      <c r="O19" s="975"/>
    </row>
    <row r="20" spans="1:15" s="936" customFormat="1" ht="243" customHeight="1" thickBot="1">
      <c r="A20" s="924"/>
      <c r="B20" s="1294"/>
      <c r="C20" s="1004"/>
      <c r="D20" s="1005"/>
      <c r="E20" s="1005"/>
      <c r="F20" s="1005"/>
      <c r="G20" s="1005"/>
      <c r="H20" s="1005"/>
      <c r="I20" s="1005"/>
      <c r="J20" s="1005"/>
      <c r="K20" s="1005"/>
      <c r="L20" s="1005"/>
      <c r="M20" s="1006"/>
      <c r="N20" s="994"/>
      <c r="O20" s="975"/>
    </row>
    <row r="21" spans="1:15" s="936" customFormat="1" ht="83.45" customHeight="1" thickBot="1">
      <c r="A21" s="924">
        <f>+A18+1</f>
        <v>13</v>
      </c>
      <c r="B21" s="1295"/>
      <c r="C21" s="987" t="s">
        <v>1513</v>
      </c>
      <c r="D21" s="967" t="s">
        <v>1449</v>
      </c>
      <c r="E21" s="967" t="s">
        <v>1514</v>
      </c>
      <c r="F21" s="967" t="s">
        <v>1515</v>
      </c>
      <c r="G21" s="969" t="s">
        <v>1494</v>
      </c>
      <c r="H21" s="972" t="s">
        <v>1516</v>
      </c>
      <c r="I21" s="1007" t="s">
        <v>1474</v>
      </c>
      <c r="J21" s="1007"/>
      <c r="K21" s="971"/>
      <c r="L21" s="1008" t="s">
        <v>1517</v>
      </c>
      <c r="M21" s="1009" t="s">
        <v>1454</v>
      </c>
      <c r="N21" s="1010"/>
      <c r="O21" s="1011" t="s">
        <v>1455</v>
      </c>
    </row>
    <row r="22" spans="1:15" s="936" customFormat="1" ht="140.1" customHeight="1">
      <c r="A22" s="924">
        <f t="shared" si="0"/>
        <v>14</v>
      </c>
      <c r="B22" s="937" t="s">
        <v>1518</v>
      </c>
      <c r="C22" s="976" t="s">
        <v>432</v>
      </c>
      <c r="D22" s="915" t="s">
        <v>1519</v>
      </c>
      <c r="E22" s="927" t="s">
        <v>1498</v>
      </c>
      <c r="F22" s="927" t="s">
        <v>1520</v>
      </c>
      <c r="G22" s="928" t="s">
        <v>1521</v>
      </c>
      <c r="H22" s="977" t="s">
        <v>1522</v>
      </c>
      <c r="I22" s="930" t="s">
        <v>1474</v>
      </c>
      <c r="J22" s="930" t="s">
        <v>1486</v>
      </c>
      <c r="K22" s="1012"/>
      <c r="L22" s="1013" t="s">
        <v>1523</v>
      </c>
      <c r="M22" s="973" t="s">
        <v>1454</v>
      </c>
      <c r="N22" s="974"/>
      <c r="O22" s="975" t="s">
        <v>1455</v>
      </c>
    </row>
    <row r="23" spans="1:15" s="936" customFormat="1" ht="90.95" customHeight="1" thickBot="1">
      <c r="A23" s="924">
        <f>+A22+1</f>
        <v>15</v>
      </c>
      <c r="B23" s="965"/>
      <c r="C23" s="987" t="s">
        <v>1524</v>
      </c>
      <c r="D23" s="967" t="s">
        <v>1470</v>
      </c>
      <c r="E23" s="967" t="s">
        <v>1447</v>
      </c>
      <c r="F23" s="967" t="s">
        <v>1447</v>
      </c>
      <c r="G23" s="969" t="s">
        <v>1447</v>
      </c>
      <c r="H23" s="1014" t="s">
        <v>1525</v>
      </c>
      <c r="I23" s="971" t="s">
        <v>1474</v>
      </c>
      <c r="J23" s="971" t="s">
        <v>1447</v>
      </c>
      <c r="K23" s="971"/>
      <c r="L23" s="1015" t="s">
        <v>1526</v>
      </c>
      <c r="M23" s="991" t="s">
        <v>1454</v>
      </c>
      <c r="N23" s="988" t="s">
        <v>1454</v>
      </c>
      <c r="O23" s="993"/>
    </row>
    <row r="24" spans="1:15" s="936" customFormat="1" ht="138.94999999999999" customHeight="1">
      <c r="A24" s="924">
        <f t="shared" si="0"/>
        <v>16</v>
      </c>
      <c r="B24" s="1293" t="s">
        <v>1527</v>
      </c>
      <c r="C24" s="982" t="s">
        <v>1528</v>
      </c>
      <c r="D24" s="915" t="s">
        <v>1449</v>
      </c>
      <c r="E24" s="983" t="s">
        <v>1442</v>
      </c>
      <c r="F24" s="915" t="s">
        <v>1529</v>
      </c>
      <c r="G24" s="914" t="s">
        <v>1530</v>
      </c>
      <c r="H24" s="914" t="s">
        <v>1531</v>
      </c>
      <c r="I24" s="930" t="s">
        <v>1446</v>
      </c>
      <c r="J24" s="930" t="s">
        <v>1447</v>
      </c>
      <c r="K24" s="930"/>
      <c r="L24" s="1016" t="s">
        <v>1532</v>
      </c>
      <c r="M24" s="973" t="s">
        <v>1454</v>
      </c>
      <c r="N24" s="994"/>
      <c r="O24" s="975" t="s">
        <v>1455</v>
      </c>
    </row>
    <row r="25" spans="1:15" s="936" customFormat="1" ht="77.45" customHeight="1">
      <c r="A25" s="924">
        <f t="shared" si="0"/>
        <v>17</v>
      </c>
      <c r="B25" s="1294"/>
      <c r="C25" s="1017" t="s">
        <v>1533</v>
      </c>
      <c r="D25" s="959" t="s">
        <v>1449</v>
      </c>
      <c r="E25" s="963" t="s">
        <v>210</v>
      </c>
      <c r="F25" s="959"/>
      <c r="G25" s="960" t="s">
        <v>1534</v>
      </c>
      <c r="H25" s="960" t="s">
        <v>1535</v>
      </c>
      <c r="I25" s="1018" t="s">
        <v>1446</v>
      </c>
      <c r="J25" s="1018" t="s">
        <v>1447</v>
      </c>
      <c r="K25" s="1018"/>
      <c r="L25" s="1019"/>
      <c r="M25" s="973" t="s">
        <v>1454</v>
      </c>
      <c r="N25" s="1020"/>
      <c r="O25" s="1021" t="s">
        <v>1455</v>
      </c>
    </row>
    <row r="26" spans="1:15" s="936" customFormat="1" ht="51.75" customHeight="1">
      <c r="A26" s="924">
        <f t="shared" si="0"/>
        <v>18</v>
      </c>
      <c r="B26" s="1294"/>
      <c r="C26" s="995" t="s">
        <v>1536</v>
      </c>
      <c r="D26" s="919" t="s">
        <v>1449</v>
      </c>
      <c r="E26" s="974" t="s">
        <v>1442</v>
      </c>
      <c r="F26" s="919" t="s">
        <v>1537</v>
      </c>
      <c r="G26" s="918" t="s">
        <v>1538</v>
      </c>
      <c r="H26" s="1022" t="s">
        <v>1539</v>
      </c>
      <c r="I26" s="951" t="s">
        <v>1446</v>
      </c>
      <c r="J26" s="951" t="s">
        <v>1447</v>
      </c>
      <c r="K26" s="951"/>
      <c r="L26" s="998" t="s">
        <v>1540</v>
      </c>
      <c r="M26" s="1023" t="s">
        <v>1454</v>
      </c>
      <c r="N26" s="1024"/>
      <c r="O26" s="1025" t="s">
        <v>1455</v>
      </c>
    </row>
    <row r="27" spans="1:15" s="936" customFormat="1" ht="51.75" customHeight="1">
      <c r="A27" s="924">
        <f t="shared" si="0"/>
        <v>19</v>
      </c>
      <c r="B27" s="1294"/>
      <c r="C27" s="995" t="s">
        <v>1541</v>
      </c>
      <c r="D27" s="919" t="s">
        <v>1449</v>
      </c>
      <c r="E27" s="974" t="s">
        <v>210</v>
      </c>
      <c r="F27" s="919"/>
      <c r="G27" s="918" t="s">
        <v>1542</v>
      </c>
      <c r="H27" s="918" t="s">
        <v>1245</v>
      </c>
      <c r="I27" s="951" t="s">
        <v>1446</v>
      </c>
      <c r="J27" s="951" t="s">
        <v>1447</v>
      </c>
      <c r="K27" s="951"/>
      <c r="L27" s="998" t="s">
        <v>1543</v>
      </c>
      <c r="M27" s="1026" t="s">
        <v>1454</v>
      </c>
      <c r="N27" s="1027"/>
      <c r="O27" s="1028" t="s">
        <v>1455</v>
      </c>
    </row>
    <row r="28" spans="1:15" s="936" customFormat="1" ht="75" customHeight="1" thickBot="1">
      <c r="A28" s="924">
        <f t="shared" si="0"/>
        <v>20</v>
      </c>
      <c r="B28" s="1295"/>
      <c r="C28" s="1029" t="s">
        <v>1544</v>
      </c>
      <c r="D28" s="967" t="s">
        <v>1449</v>
      </c>
      <c r="E28" s="988" t="s">
        <v>1442</v>
      </c>
      <c r="F28" s="967" t="s">
        <v>1545</v>
      </c>
      <c r="G28" s="1030" t="s">
        <v>1546</v>
      </c>
      <c r="H28" s="969" t="s">
        <v>1246</v>
      </c>
      <c r="I28" s="971" t="s">
        <v>1446</v>
      </c>
      <c r="J28" s="971" t="s">
        <v>1447</v>
      </c>
      <c r="K28" s="971"/>
      <c r="L28" s="1031"/>
      <c r="M28" s="991" t="s">
        <v>1454</v>
      </c>
      <c r="N28" s="992"/>
      <c r="O28" s="993" t="s">
        <v>1455</v>
      </c>
    </row>
    <row r="29" spans="1:15" s="936" customFormat="1" ht="48" customHeight="1">
      <c r="A29" s="924">
        <f t="shared" si="0"/>
        <v>21</v>
      </c>
      <c r="B29" s="1294" t="s">
        <v>1547</v>
      </c>
      <c r="C29" s="938" t="s">
        <v>943</v>
      </c>
      <c r="D29" s="939" t="s">
        <v>1449</v>
      </c>
      <c r="E29" s="942" t="s">
        <v>1548</v>
      </c>
      <c r="F29" s="939" t="s">
        <v>1447</v>
      </c>
      <c r="G29" s="940" t="s">
        <v>1549</v>
      </c>
      <c r="H29" s="1032" t="s">
        <v>1232</v>
      </c>
      <c r="I29" s="942" t="s">
        <v>1474</v>
      </c>
      <c r="J29" s="1018" t="s">
        <v>1447</v>
      </c>
      <c r="K29" s="942"/>
      <c r="L29" s="1033"/>
      <c r="M29" s="945" t="s">
        <v>1454</v>
      </c>
      <c r="N29" s="1034"/>
      <c r="O29" s="947" t="s">
        <v>1455</v>
      </c>
    </row>
    <row r="30" spans="1:15" s="936" customFormat="1" ht="40.5" customHeight="1">
      <c r="A30" s="924">
        <f t="shared" si="0"/>
        <v>22</v>
      </c>
      <c r="B30" s="1294"/>
      <c r="C30" s="938" t="s">
        <v>434</v>
      </c>
      <c r="D30" s="939" t="s">
        <v>1449</v>
      </c>
      <c r="E30" s="942" t="s">
        <v>1550</v>
      </c>
      <c r="F30" s="939" t="s">
        <v>1551</v>
      </c>
      <c r="G30" s="940" t="s">
        <v>1552</v>
      </c>
      <c r="H30" s="1032" t="s">
        <v>1249</v>
      </c>
      <c r="I30" s="942" t="s">
        <v>1446</v>
      </c>
      <c r="J30" s="942" t="s">
        <v>1452</v>
      </c>
      <c r="K30" s="943"/>
      <c r="L30" s="1033"/>
      <c r="M30" s="945" t="s">
        <v>1454</v>
      </c>
      <c r="N30" s="1034"/>
      <c r="O30" s="947" t="s">
        <v>1455</v>
      </c>
    </row>
    <row r="31" spans="1:15" s="936" customFormat="1" ht="48.75" customHeight="1">
      <c r="A31" s="924">
        <f t="shared" si="0"/>
        <v>23</v>
      </c>
      <c r="B31" s="1294"/>
      <c r="C31" s="1035" t="s">
        <v>1553</v>
      </c>
      <c r="D31" s="939" t="s">
        <v>1449</v>
      </c>
      <c r="E31" s="942" t="s">
        <v>1554</v>
      </c>
      <c r="F31" s="939" t="s">
        <v>1555</v>
      </c>
      <c r="G31" s="940" t="s">
        <v>1465</v>
      </c>
      <c r="H31" s="1036" t="s">
        <v>1556</v>
      </c>
      <c r="I31" s="942" t="s">
        <v>1474</v>
      </c>
      <c r="J31" s="942" t="s">
        <v>1557</v>
      </c>
      <c r="K31" s="942"/>
      <c r="L31" s="1033"/>
      <c r="M31" s="945" t="s">
        <v>1454</v>
      </c>
      <c r="N31" s="1034"/>
      <c r="O31" s="947" t="s">
        <v>1455</v>
      </c>
    </row>
    <row r="32" spans="1:15" s="936" customFormat="1" ht="40.5" customHeight="1">
      <c r="A32" s="924">
        <f t="shared" si="0"/>
        <v>24</v>
      </c>
      <c r="B32" s="1294"/>
      <c r="C32" s="1037" t="s">
        <v>1558</v>
      </c>
      <c r="D32" s="921" t="s">
        <v>1519</v>
      </c>
      <c r="E32" s="921" t="s">
        <v>1559</v>
      </c>
      <c r="F32" s="921" t="s">
        <v>1447</v>
      </c>
      <c r="G32" s="954" t="s">
        <v>1465</v>
      </c>
      <c r="H32" s="1038" t="s">
        <v>79</v>
      </c>
      <c r="I32" s="1039" t="s">
        <v>1446</v>
      </c>
      <c r="J32" s="1039" t="s">
        <v>1447</v>
      </c>
      <c r="K32" s="1039"/>
      <c r="L32" s="1040" t="s">
        <v>1560</v>
      </c>
      <c r="M32" s="945" t="s">
        <v>1454</v>
      </c>
      <c r="N32" s="1034"/>
      <c r="O32" s="947"/>
    </row>
    <row r="33" spans="1:15" s="936" customFormat="1" ht="40.5" customHeight="1">
      <c r="A33" s="924">
        <f t="shared" si="0"/>
        <v>25</v>
      </c>
      <c r="B33" s="1294"/>
      <c r="C33" s="1041" t="s">
        <v>1561</v>
      </c>
      <c r="D33" s="921" t="s">
        <v>1470</v>
      </c>
      <c r="E33" s="921" t="s">
        <v>1447</v>
      </c>
      <c r="F33" s="921" t="s">
        <v>1447</v>
      </c>
      <c r="G33" s="954" t="s">
        <v>1447</v>
      </c>
      <c r="H33" s="1038" t="s">
        <v>1562</v>
      </c>
      <c r="I33" s="1039" t="s">
        <v>1474</v>
      </c>
      <c r="J33" s="1039" t="s">
        <v>1447</v>
      </c>
      <c r="K33" s="1039"/>
      <c r="L33" s="1040"/>
      <c r="M33" s="973" t="s">
        <v>1454</v>
      </c>
      <c r="N33" s="974" t="s">
        <v>1454</v>
      </c>
      <c r="O33" s="975"/>
    </row>
    <row r="34" spans="1:15" s="936" customFormat="1" ht="40.5" customHeight="1">
      <c r="A34" s="924">
        <f>+A33+1</f>
        <v>26</v>
      </c>
      <c r="B34" s="1294"/>
      <c r="C34" s="1042" t="s">
        <v>1563</v>
      </c>
      <c r="D34" s="939"/>
      <c r="E34" s="939"/>
      <c r="F34" s="939"/>
      <c r="G34" s="940"/>
      <c r="H34" s="1038" t="s">
        <v>1564</v>
      </c>
      <c r="I34" s="942" t="s">
        <v>1474</v>
      </c>
      <c r="J34" s="1039" t="s">
        <v>1447</v>
      </c>
      <c r="K34" s="942"/>
      <c r="L34" s="944"/>
      <c r="M34" s="945" t="s">
        <v>1454</v>
      </c>
      <c r="N34" s="1034" t="s">
        <v>1454</v>
      </c>
      <c r="O34" s="947"/>
    </row>
    <row r="35" spans="1:15" s="936" customFormat="1" ht="40.5" customHeight="1" thickBot="1">
      <c r="A35" s="924">
        <f>+A34+1</f>
        <v>27</v>
      </c>
      <c r="B35" s="1295"/>
      <c r="C35" s="1043" t="s">
        <v>1565</v>
      </c>
      <c r="D35" s="919"/>
      <c r="E35" s="919"/>
      <c r="F35" s="919"/>
      <c r="G35" s="918"/>
      <c r="H35" s="1044" t="s">
        <v>1566</v>
      </c>
      <c r="I35" s="951" t="s">
        <v>1474</v>
      </c>
      <c r="J35" s="971" t="s">
        <v>84</v>
      </c>
      <c r="K35" s="951"/>
      <c r="L35" s="998"/>
      <c r="M35" s="991" t="s">
        <v>1454</v>
      </c>
      <c r="N35" s="988" t="s">
        <v>1454</v>
      </c>
      <c r="O35" s="993"/>
    </row>
    <row r="36" spans="1:15" s="936" customFormat="1" ht="40.5" customHeight="1">
      <c r="A36" s="924">
        <f>+A35+1</f>
        <v>28</v>
      </c>
      <c r="B36" s="1293" t="s">
        <v>1567</v>
      </c>
      <c r="C36" s="982" t="s">
        <v>1568</v>
      </c>
      <c r="D36" s="915" t="s">
        <v>1482</v>
      </c>
      <c r="E36" s="930" t="s">
        <v>210</v>
      </c>
      <c r="F36" s="915" t="s">
        <v>1569</v>
      </c>
      <c r="G36" s="914" t="s">
        <v>1570</v>
      </c>
      <c r="H36" s="928" t="s">
        <v>1571</v>
      </c>
      <c r="I36" s="930" t="s">
        <v>1474</v>
      </c>
      <c r="J36" s="930" t="s">
        <v>1486</v>
      </c>
      <c r="K36" s="930"/>
      <c r="L36" s="1045" t="s">
        <v>1572</v>
      </c>
      <c r="M36" s="973" t="s">
        <v>1454</v>
      </c>
      <c r="N36" s="994"/>
      <c r="O36" s="975" t="s">
        <v>1455</v>
      </c>
    </row>
    <row r="37" spans="1:15" s="936" customFormat="1" ht="85.5" customHeight="1">
      <c r="A37" s="924">
        <f t="shared" si="0"/>
        <v>29</v>
      </c>
      <c r="B37" s="1294"/>
      <c r="C37" s="1042" t="s">
        <v>1573</v>
      </c>
      <c r="D37" s="1046" t="s">
        <v>1441</v>
      </c>
      <c r="E37" s="939" t="s">
        <v>1447</v>
      </c>
      <c r="F37" s="939" t="s">
        <v>1447</v>
      </c>
      <c r="G37" s="940" t="s">
        <v>1574</v>
      </c>
      <c r="H37" s="960"/>
      <c r="I37" s="942" t="s">
        <v>1474</v>
      </c>
      <c r="J37" s="942" t="s">
        <v>1447</v>
      </c>
      <c r="K37" s="942"/>
      <c r="L37" s="944" t="s">
        <v>1575</v>
      </c>
      <c r="M37" s="945" t="s">
        <v>1454</v>
      </c>
      <c r="N37" s="946"/>
      <c r="O37" s="947" t="s">
        <v>1455</v>
      </c>
    </row>
    <row r="38" spans="1:15" s="936" customFormat="1" ht="40.5" customHeight="1" thickBot="1">
      <c r="A38" s="924">
        <f t="shared" si="0"/>
        <v>30</v>
      </c>
      <c r="B38" s="1295"/>
      <c r="C38" s="1047" t="s">
        <v>1576</v>
      </c>
      <c r="D38" s="959" t="s">
        <v>1482</v>
      </c>
      <c r="E38" s="923" t="s">
        <v>1447</v>
      </c>
      <c r="F38" s="923" t="s">
        <v>1447</v>
      </c>
      <c r="G38" s="922" t="s">
        <v>1577</v>
      </c>
      <c r="H38" s="1048" t="s">
        <v>1578</v>
      </c>
      <c r="I38" s="1007" t="s">
        <v>1474</v>
      </c>
      <c r="J38" s="1007" t="s">
        <v>1447</v>
      </c>
      <c r="K38" s="1007"/>
      <c r="L38" s="1015" t="s">
        <v>1579</v>
      </c>
      <c r="M38" s="991" t="s">
        <v>1454</v>
      </c>
      <c r="N38" s="992"/>
      <c r="O38" s="993" t="s">
        <v>1455</v>
      </c>
    </row>
    <row r="39" spans="1:15" s="936" customFormat="1" ht="51.75" customHeight="1">
      <c r="A39" s="924">
        <f>+A38+1</f>
        <v>31</v>
      </c>
      <c r="B39" s="1293" t="s">
        <v>1580</v>
      </c>
      <c r="C39" s="982" t="s">
        <v>1581</v>
      </c>
      <c r="D39" s="915" t="s">
        <v>1482</v>
      </c>
      <c r="E39" s="930" t="s">
        <v>210</v>
      </c>
      <c r="F39" s="915" t="s">
        <v>1582</v>
      </c>
      <c r="G39" s="914" t="s">
        <v>1583</v>
      </c>
      <c r="H39" s="914" t="s">
        <v>1584</v>
      </c>
      <c r="I39" s="930" t="s">
        <v>1446</v>
      </c>
      <c r="J39" s="930" t="s">
        <v>1452</v>
      </c>
      <c r="K39" s="1049"/>
      <c r="L39" s="1050" t="s">
        <v>1572</v>
      </c>
      <c r="M39" s="973" t="s">
        <v>1454</v>
      </c>
      <c r="N39" s="994"/>
      <c r="O39" s="975" t="s">
        <v>1455</v>
      </c>
    </row>
    <row r="40" spans="1:15" s="936" customFormat="1" ht="51.75" customHeight="1">
      <c r="A40" s="924">
        <f>+A39+1</f>
        <v>32</v>
      </c>
      <c r="B40" s="1294"/>
      <c r="C40" s="1042" t="s">
        <v>1585</v>
      </c>
      <c r="D40" s="1046" t="s">
        <v>314</v>
      </c>
      <c r="E40" s="939" t="s">
        <v>1447</v>
      </c>
      <c r="F40" s="939" t="s">
        <v>1447</v>
      </c>
      <c r="G40" s="940" t="s">
        <v>1586</v>
      </c>
      <c r="H40" s="940"/>
      <c r="I40" s="942" t="s">
        <v>1446</v>
      </c>
      <c r="J40" s="942" t="s">
        <v>1447</v>
      </c>
      <c r="K40" s="942"/>
      <c r="L40" s="944" t="s">
        <v>1587</v>
      </c>
      <c r="M40" s="945" t="s">
        <v>1454</v>
      </c>
      <c r="N40" s="946"/>
      <c r="O40" s="947" t="s">
        <v>1455</v>
      </c>
    </row>
    <row r="41" spans="1:15" s="936" customFormat="1" ht="70.5" customHeight="1" thickBot="1">
      <c r="A41" s="924">
        <f>+A40+1</f>
        <v>33</v>
      </c>
      <c r="B41" s="1295"/>
      <c r="C41" s="987" t="s">
        <v>1588</v>
      </c>
      <c r="D41" s="967" t="s">
        <v>1482</v>
      </c>
      <c r="E41" s="967" t="s">
        <v>1447</v>
      </c>
      <c r="F41" s="923" t="s">
        <v>1447</v>
      </c>
      <c r="G41" s="922" t="s">
        <v>1589</v>
      </c>
      <c r="H41" s="1048" t="s">
        <v>1590</v>
      </c>
      <c r="I41" s="1007" t="s">
        <v>1446</v>
      </c>
      <c r="J41" s="1007" t="s">
        <v>1447</v>
      </c>
      <c r="K41" s="1007"/>
      <c r="L41" s="1015" t="s">
        <v>1591</v>
      </c>
      <c r="M41" s="991" t="s">
        <v>1454</v>
      </c>
      <c r="N41" s="992"/>
      <c r="O41" s="993" t="s">
        <v>1455</v>
      </c>
    </row>
    <row r="42" spans="1:15" s="936" customFormat="1" ht="40.5" customHeight="1">
      <c r="A42" s="924">
        <f>+A41+1</f>
        <v>34</v>
      </c>
      <c r="B42" s="1293" t="s">
        <v>1592</v>
      </c>
      <c r="C42" s="982" t="s">
        <v>1593</v>
      </c>
      <c r="D42" s="927" t="s">
        <v>1449</v>
      </c>
      <c r="E42" s="915" t="s">
        <v>1442</v>
      </c>
      <c r="F42" s="1051" t="s">
        <v>1594</v>
      </c>
      <c r="G42" s="914" t="s">
        <v>1465</v>
      </c>
      <c r="H42" s="984" t="s">
        <v>442</v>
      </c>
      <c r="I42" s="930" t="s">
        <v>1446</v>
      </c>
      <c r="J42" s="930" t="s">
        <v>1452</v>
      </c>
      <c r="K42" s="1052"/>
      <c r="L42" s="985" t="s">
        <v>1595</v>
      </c>
      <c r="M42" s="933"/>
      <c r="N42" s="994"/>
      <c r="O42" s="975"/>
    </row>
    <row r="43" spans="1:15" s="936" customFormat="1" ht="40.5" customHeight="1">
      <c r="A43" s="924">
        <f t="shared" si="0"/>
        <v>35</v>
      </c>
      <c r="B43" s="1294"/>
      <c r="C43" s="938" t="s">
        <v>1036</v>
      </c>
      <c r="D43" s="939" t="s">
        <v>1449</v>
      </c>
      <c r="E43" s="939" t="s">
        <v>1442</v>
      </c>
      <c r="F43" s="1053" t="s">
        <v>1596</v>
      </c>
      <c r="G43" s="940" t="s">
        <v>1597</v>
      </c>
      <c r="H43" s="1032" t="s">
        <v>442</v>
      </c>
      <c r="I43" s="942" t="s">
        <v>1446</v>
      </c>
      <c r="J43" s="942" t="s">
        <v>1452</v>
      </c>
      <c r="K43" s="943"/>
      <c r="L43" s="944" t="s">
        <v>1479</v>
      </c>
      <c r="M43" s="1054"/>
      <c r="N43" s="946"/>
      <c r="O43" s="947"/>
    </row>
    <row r="44" spans="1:15" s="936" customFormat="1" ht="40.5" customHeight="1">
      <c r="A44" s="924">
        <f t="shared" si="0"/>
        <v>36</v>
      </c>
      <c r="B44" s="1294"/>
      <c r="C44" s="938" t="s">
        <v>1598</v>
      </c>
      <c r="D44" s="939" t="s">
        <v>1449</v>
      </c>
      <c r="E44" s="939" t="s">
        <v>1442</v>
      </c>
      <c r="F44" s="939" t="s">
        <v>1599</v>
      </c>
      <c r="G44" s="940" t="s">
        <v>1597</v>
      </c>
      <c r="H44" s="1032" t="s">
        <v>1600</v>
      </c>
      <c r="I44" s="942" t="s">
        <v>1446</v>
      </c>
      <c r="J44" s="942" t="s">
        <v>1452</v>
      </c>
      <c r="K44" s="943"/>
      <c r="L44" s="944"/>
      <c r="M44" s="1054"/>
      <c r="N44" s="946"/>
      <c r="O44" s="947"/>
    </row>
    <row r="45" spans="1:15" s="936" customFormat="1" ht="40.5" customHeight="1" thickBot="1">
      <c r="A45" s="924">
        <f t="shared" si="0"/>
        <v>37</v>
      </c>
      <c r="B45" s="1295"/>
      <c r="C45" s="1029" t="s">
        <v>1601</v>
      </c>
      <c r="D45" s="967" t="s">
        <v>1449</v>
      </c>
      <c r="E45" s="967" t="s">
        <v>1442</v>
      </c>
      <c r="F45" s="967" t="s">
        <v>1602</v>
      </c>
      <c r="G45" s="969" t="s">
        <v>1597</v>
      </c>
      <c r="H45" s="970" t="s">
        <v>356</v>
      </c>
      <c r="I45" s="971" t="s">
        <v>1446</v>
      </c>
      <c r="J45" s="971" t="s">
        <v>1452</v>
      </c>
      <c r="K45" s="1055"/>
      <c r="L45" s="1056"/>
      <c r="M45" s="1057"/>
      <c r="N45" s="992"/>
      <c r="O45" s="993"/>
    </row>
    <row r="46" spans="1:15" s="936" customFormat="1" ht="58.5" customHeight="1">
      <c r="A46" s="924">
        <f>+A45+1</f>
        <v>38</v>
      </c>
      <c r="B46" s="1293" t="s">
        <v>1603</v>
      </c>
      <c r="C46" s="976" t="s">
        <v>1604</v>
      </c>
      <c r="D46" s="927" t="s">
        <v>1482</v>
      </c>
      <c r="E46" s="927" t="s">
        <v>1447</v>
      </c>
      <c r="F46" s="927" t="s">
        <v>1447</v>
      </c>
      <c r="G46" s="928" t="s">
        <v>1605</v>
      </c>
      <c r="H46" s="977" t="s">
        <v>229</v>
      </c>
      <c r="I46" s="931" t="s">
        <v>1446</v>
      </c>
      <c r="J46" s="931" t="s">
        <v>1447</v>
      </c>
      <c r="K46" s="931"/>
      <c r="L46" s="1058" t="s">
        <v>1606</v>
      </c>
      <c r="M46" s="916" t="s">
        <v>1454</v>
      </c>
      <c r="N46" s="986"/>
      <c r="O46" s="1059" t="s">
        <v>1455</v>
      </c>
    </row>
    <row r="47" spans="1:15" s="936" customFormat="1" ht="58.5" customHeight="1">
      <c r="A47" s="924">
        <f>+A46+1</f>
        <v>39</v>
      </c>
      <c r="B47" s="1294"/>
      <c r="C47" s="1060" t="s">
        <v>1607</v>
      </c>
      <c r="D47" s="921" t="s">
        <v>1449</v>
      </c>
      <c r="E47" s="921" t="s">
        <v>1442</v>
      </c>
      <c r="F47" s="921" t="s">
        <v>1608</v>
      </c>
      <c r="G47" s="954" t="s">
        <v>1609</v>
      </c>
      <c r="H47" s="1061" t="s">
        <v>1242</v>
      </c>
      <c r="I47" s="1039" t="s">
        <v>1446</v>
      </c>
      <c r="J47" s="1039" t="s">
        <v>1452</v>
      </c>
      <c r="K47" s="943"/>
      <c r="L47" s="1062"/>
      <c r="M47" s="945" t="s">
        <v>1454</v>
      </c>
      <c r="N47" s="946"/>
      <c r="O47" s="947" t="s">
        <v>1455</v>
      </c>
    </row>
    <row r="48" spans="1:15" s="936" customFormat="1" ht="45" customHeight="1">
      <c r="A48" s="924">
        <f>+A47+1</f>
        <v>40</v>
      </c>
      <c r="B48" s="1294"/>
      <c r="C48" s="938" t="s">
        <v>1610</v>
      </c>
      <c r="D48" s="939" t="s">
        <v>1449</v>
      </c>
      <c r="E48" s="939" t="s">
        <v>1442</v>
      </c>
      <c r="F48" s="939" t="s">
        <v>1611</v>
      </c>
      <c r="G48" s="940" t="s">
        <v>1465</v>
      </c>
      <c r="H48" s="1032" t="s">
        <v>1612</v>
      </c>
      <c r="I48" s="942" t="s">
        <v>1446</v>
      </c>
      <c r="J48" s="942" t="s">
        <v>1452</v>
      </c>
      <c r="K48" s="943"/>
      <c r="L48" s="1062"/>
      <c r="M48" s="945" t="s">
        <v>1454</v>
      </c>
      <c r="N48" s="946"/>
      <c r="O48" s="947" t="s">
        <v>1455</v>
      </c>
    </row>
    <row r="49" spans="1:15" s="936" customFormat="1" ht="45" customHeight="1">
      <c r="A49" s="924">
        <f t="shared" si="0"/>
        <v>41</v>
      </c>
      <c r="B49" s="1294"/>
      <c r="C49" s="1063" t="s">
        <v>1440</v>
      </c>
      <c r="D49" s="939" t="s">
        <v>314</v>
      </c>
      <c r="E49" s="939" t="s">
        <v>1442</v>
      </c>
      <c r="F49" s="939" t="s">
        <v>1443</v>
      </c>
      <c r="G49" s="940" t="s">
        <v>1613</v>
      </c>
      <c r="H49" s="1032" t="s">
        <v>1445</v>
      </c>
      <c r="I49" s="942" t="s">
        <v>1446</v>
      </c>
      <c r="J49" s="942" t="s">
        <v>1447</v>
      </c>
      <c r="K49" s="942"/>
      <c r="L49" s="1033"/>
      <c r="M49" s="945"/>
      <c r="N49" s="946"/>
      <c r="O49" s="947"/>
    </row>
    <row r="50" spans="1:15" s="936" customFormat="1" ht="87" customHeight="1" thickBot="1">
      <c r="A50" s="924">
        <f t="shared" si="0"/>
        <v>42</v>
      </c>
      <c r="B50" s="1295"/>
      <c r="C50" s="1064" t="s">
        <v>432</v>
      </c>
      <c r="D50" s="967" t="s">
        <v>729</v>
      </c>
      <c r="E50" s="967" t="s">
        <v>1498</v>
      </c>
      <c r="F50" s="967" t="s">
        <v>1520</v>
      </c>
      <c r="G50" s="969" t="s">
        <v>1614</v>
      </c>
      <c r="H50" s="970" t="s">
        <v>1615</v>
      </c>
      <c r="I50" s="971" t="s">
        <v>1474</v>
      </c>
      <c r="J50" s="971" t="s">
        <v>1486</v>
      </c>
      <c r="K50" s="1065"/>
      <c r="L50" s="1008" t="s">
        <v>1616</v>
      </c>
      <c r="M50" s="991" t="s">
        <v>1454</v>
      </c>
      <c r="N50" s="1066"/>
      <c r="O50" s="993" t="s">
        <v>1455</v>
      </c>
    </row>
    <row r="51" spans="1:15" s="936" customFormat="1" ht="228.95" customHeight="1">
      <c r="A51" s="924">
        <f t="shared" si="0"/>
        <v>43</v>
      </c>
      <c r="B51" s="1293" t="s">
        <v>1617</v>
      </c>
      <c r="C51" s="938" t="s">
        <v>1618</v>
      </c>
      <c r="D51" s="921" t="s">
        <v>1619</v>
      </c>
      <c r="E51" s="939" t="s">
        <v>1447</v>
      </c>
      <c r="F51" s="939" t="s">
        <v>1447</v>
      </c>
      <c r="G51" s="940" t="s">
        <v>1465</v>
      </c>
      <c r="H51" s="940" t="s">
        <v>1620</v>
      </c>
      <c r="I51" s="942" t="s">
        <v>1474</v>
      </c>
      <c r="J51" s="942" t="s">
        <v>1447</v>
      </c>
      <c r="K51" s="942"/>
      <c r="L51" s="1036" t="s">
        <v>1621</v>
      </c>
      <c r="M51" s="973" t="s">
        <v>1454</v>
      </c>
      <c r="N51" s="974" t="s">
        <v>1622</v>
      </c>
      <c r="O51" s="1021" t="s">
        <v>1623</v>
      </c>
    </row>
    <row r="52" spans="1:15" s="936" customFormat="1" ht="66.95" customHeight="1">
      <c r="A52" s="924">
        <f t="shared" si="0"/>
        <v>44</v>
      </c>
      <c r="B52" s="1294"/>
      <c r="C52" s="995" t="s">
        <v>1624</v>
      </c>
      <c r="D52" s="1046" t="s">
        <v>1625</v>
      </c>
      <c r="E52" s="919" t="s">
        <v>1447</v>
      </c>
      <c r="F52" s="1067" t="s">
        <v>1447</v>
      </c>
      <c r="G52" s="1068" t="s">
        <v>1465</v>
      </c>
      <c r="H52" s="918" t="s">
        <v>1626</v>
      </c>
      <c r="I52" s="1069"/>
      <c r="J52" s="1069"/>
      <c r="K52" s="1069"/>
      <c r="L52" s="1070" t="s">
        <v>1627</v>
      </c>
      <c r="M52" s="945" t="s">
        <v>1454</v>
      </c>
      <c r="N52" s="1034" t="s">
        <v>1622</v>
      </c>
      <c r="O52" s="1071" t="s">
        <v>1623</v>
      </c>
    </row>
    <row r="53" spans="1:15" s="936" customFormat="1" ht="40.5" customHeight="1">
      <c r="A53" s="924">
        <f t="shared" si="0"/>
        <v>45</v>
      </c>
      <c r="B53" s="1294"/>
      <c r="C53" s="1041" t="s">
        <v>1628</v>
      </c>
      <c r="D53" s="1046" t="s">
        <v>1625</v>
      </c>
      <c r="E53" s="921" t="s">
        <v>1447</v>
      </c>
      <c r="F53" s="921" t="s">
        <v>1447</v>
      </c>
      <c r="G53" s="954" t="s">
        <v>1465</v>
      </c>
      <c r="H53" s="1300" t="s">
        <v>1626</v>
      </c>
      <c r="I53" s="1039"/>
      <c r="J53" s="1039"/>
      <c r="K53" s="1039"/>
      <c r="L53" s="1302" t="s">
        <v>1627</v>
      </c>
      <c r="M53" s="973" t="s">
        <v>1454</v>
      </c>
      <c r="N53" s="974" t="s">
        <v>1622</v>
      </c>
      <c r="O53" s="1021" t="s">
        <v>1623</v>
      </c>
    </row>
    <row r="54" spans="1:15" s="936" customFormat="1" ht="40.5" customHeight="1">
      <c r="A54" s="924">
        <f t="shared" si="0"/>
        <v>46</v>
      </c>
      <c r="B54" s="1294"/>
      <c r="C54" s="1072" t="s">
        <v>1629</v>
      </c>
      <c r="D54" s="1046" t="s">
        <v>1625</v>
      </c>
      <c r="E54" s="959" t="s">
        <v>1447</v>
      </c>
      <c r="F54" s="959" t="s">
        <v>1447</v>
      </c>
      <c r="G54" s="960" t="s">
        <v>1465</v>
      </c>
      <c r="H54" s="1301"/>
      <c r="I54" s="1018"/>
      <c r="J54" s="1018"/>
      <c r="K54" s="1018"/>
      <c r="L54" s="1303"/>
      <c r="M54" s="973" t="s">
        <v>1454</v>
      </c>
      <c r="N54" s="974" t="s">
        <v>1622</v>
      </c>
      <c r="O54" s="1021" t="s">
        <v>1630</v>
      </c>
    </row>
    <row r="55" spans="1:15" s="936" customFormat="1" ht="84" customHeight="1" thickBot="1">
      <c r="A55" s="924">
        <f t="shared" si="0"/>
        <v>47</v>
      </c>
      <c r="B55" s="1294"/>
      <c r="C55" s="1060" t="s">
        <v>1631</v>
      </c>
      <c r="D55" s="1073" t="s">
        <v>314</v>
      </c>
      <c r="E55" s="921" t="s">
        <v>1632</v>
      </c>
      <c r="F55" s="921" t="s">
        <v>1633</v>
      </c>
      <c r="G55" s="954" t="s">
        <v>1465</v>
      </c>
      <c r="H55" s="954" t="s">
        <v>882</v>
      </c>
      <c r="I55" s="1039"/>
      <c r="J55" s="1039"/>
      <c r="K55" s="1039"/>
      <c r="L55" s="1074" t="s">
        <v>1634</v>
      </c>
      <c r="M55" s="1023" t="s">
        <v>1454</v>
      </c>
      <c r="N55" s="955" t="s">
        <v>1622</v>
      </c>
      <c r="O55" s="1075" t="s">
        <v>1623</v>
      </c>
    </row>
    <row r="56" spans="1:15" s="936" customFormat="1" ht="40.5" customHeight="1">
      <c r="A56" s="924">
        <f>+A55+1</f>
        <v>48</v>
      </c>
      <c r="B56" s="1304" t="s">
        <v>1635</v>
      </c>
      <c r="C56" s="982" t="s">
        <v>429</v>
      </c>
      <c r="D56" s="915" t="s">
        <v>1441</v>
      </c>
      <c r="E56" s="915" t="s">
        <v>1442</v>
      </c>
      <c r="F56" s="915" t="s">
        <v>1636</v>
      </c>
      <c r="G56" s="914" t="s">
        <v>1637</v>
      </c>
      <c r="H56" s="984" t="s">
        <v>1201</v>
      </c>
      <c r="I56" s="930" t="s">
        <v>1446</v>
      </c>
      <c r="J56" s="931" t="s">
        <v>1452</v>
      </c>
      <c r="K56" s="978"/>
      <c r="L56" s="1076"/>
      <c r="M56" s="1077" t="s">
        <v>1441</v>
      </c>
      <c r="N56" s="983"/>
      <c r="O56" s="935" t="s">
        <v>1455</v>
      </c>
    </row>
    <row r="57" spans="1:15" s="936" customFormat="1" ht="114.6" customHeight="1">
      <c r="A57" s="924">
        <f>+A56+1</f>
        <v>49</v>
      </c>
      <c r="B57" s="1305"/>
      <c r="C57" s="1042" t="s">
        <v>1638</v>
      </c>
      <c r="D57" s="939" t="s">
        <v>1639</v>
      </c>
      <c r="E57" s="1078"/>
      <c r="F57" s="1078"/>
      <c r="G57" s="1079"/>
      <c r="H57" s="1080" t="s">
        <v>1640</v>
      </c>
      <c r="I57" s="1081"/>
      <c r="J57" s="951"/>
      <c r="K57" s="951"/>
      <c r="L57" s="1036" t="s">
        <v>1641</v>
      </c>
      <c r="M57" s="945" t="s">
        <v>1454</v>
      </c>
      <c r="N57" s="1034"/>
      <c r="O57" s="947" t="s">
        <v>1455</v>
      </c>
    </row>
    <row r="58" spans="1:15" s="936" customFormat="1" ht="59.25" customHeight="1">
      <c r="A58" s="924">
        <f>+A57+1</f>
        <v>50</v>
      </c>
      <c r="B58" s="1305"/>
      <c r="C58" s="938" t="s">
        <v>1642</v>
      </c>
      <c r="D58" s="939" t="s">
        <v>1441</v>
      </c>
      <c r="E58" s="1082" t="s">
        <v>1643</v>
      </c>
      <c r="F58" s="1082" t="s">
        <v>1447</v>
      </c>
      <c r="G58" s="940" t="s">
        <v>1644</v>
      </c>
      <c r="H58" s="1036" t="s">
        <v>1645</v>
      </c>
      <c r="I58" s="942"/>
      <c r="J58" s="942"/>
      <c r="K58" s="942"/>
      <c r="L58" s="1033" t="s">
        <v>1646</v>
      </c>
      <c r="M58" s="945" t="s">
        <v>1454</v>
      </c>
      <c r="N58" s="1034"/>
      <c r="O58" s="947" t="s">
        <v>1455</v>
      </c>
    </row>
    <row r="59" spans="1:15" s="936" customFormat="1" ht="59.25" customHeight="1">
      <c r="A59" s="924">
        <f t="shared" ref="A59:A78" si="1">+A58+1</f>
        <v>51</v>
      </c>
      <c r="B59" s="1305"/>
      <c r="C59" s="1060" t="s">
        <v>1647</v>
      </c>
      <c r="D59" s="939" t="s">
        <v>1449</v>
      </c>
      <c r="E59" s="1083"/>
      <c r="F59" s="1083"/>
      <c r="G59" s="940" t="s">
        <v>1644</v>
      </c>
      <c r="H59" s="1038"/>
      <c r="I59" s="1039"/>
      <c r="J59" s="942"/>
      <c r="K59" s="942"/>
      <c r="L59" s="1084" t="s">
        <v>1648</v>
      </c>
      <c r="M59" s="945"/>
      <c r="N59" s="1034"/>
      <c r="O59" s="947"/>
    </row>
    <row r="60" spans="1:15" s="936" customFormat="1" ht="40.5" customHeight="1" thickBot="1">
      <c r="A60" s="924">
        <f t="shared" si="1"/>
        <v>52</v>
      </c>
      <c r="B60" s="1306"/>
      <c r="C60" s="1029" t="s">
        <v>1649</v>
      </c>
      <c r="D60" s="967" t="s">
        <v>1470</v>
      </c>
      <c r="E60" s="968" t="s">
        <v>1471</v>
      </c>
      <c r="F60" s="967" t="s">
        <v>1447</v>
      </c>
      <c r="G60" s="969" t="s">
        <v>1447</v>
      </c>
      <c r="H60" s="970" t="s">
        <v>743</v>
      </c>
      <c r="I60" s="971" t="s">
        <v>1474</v>
      </c>
      <c r="J60" s="971" t="s">
        <v>1447</v>
      </c>
      <c r="K60" s="971"/>
      <c r="L60" s="1015"/>
      <c r="M60" s="1085" t="s">
        <v>1454</v>
      </c>
      <c r="N60" s="1086" t="s">
        <v>1454</v>
      </c>
      <c r="O60" s="1087"/>
    </row>
    <row r="61" spans="1:15" s="936" customFormat="1" ht="39.75" customHeight="1">
      <c r="A61" s="924">
        <f t="shared" si="1"/>
        <v>53</v>
      </c>
      <c r="B61" s="1294" t="s">
        <v>1650</v>
      </c>
      <c r="C61" s="1041" t="s">
        <v>1651</v>
      </c>
      <c r="D61" s="921" t="s">
        <v>1470</v>
      </c>
      <c r="E61" s="921" t="s">
        <v>1447</v>
      </c>
      <c r="F61" s="921" t="s">
        <v>1447</v>
      </c>
      <c r="G61" s="954" t="s">
        <v>1447</v>
      </c>
      <c r="H61" s="1038" t="s">
        <v>1652</v>
      </c>
      <c r="I61" s="1307" t="s">
        <v>1447</v>
      </c>
      <c r="J61" s="1307" t="s">
        <v>1447</v>
      </c>
      <c r="K61" s="1039"/>
      <c r="L61" s="1088"/>
      <c r="M61" s="1023" t="s">
        <v>1454</v>
      </c>
      <c r="N61" s="955" t="s">
        <v>1454</v>
      </c>
      <c r="O61" s="1025"/>
    </row>
    <row r="62" spans="1:15" s="936" customFormat="1" ht="39.75" customHeight="1">
      <c r="A62" s="924">
        <f t="shared" si="1"/>
        <v>54</v>
      </c>
      <c r="B62" s="1294"/>
      <c r="C62" s="1072" t="s">
        <v>1653</v>
      </c>
      <c r="D62" s="959" t="s">
        <v>1470</v>
      </c>
      <c r="E62" s="959" t="s">
        <v>1447</v>
      </c>
      <c r="F62" s="959" t="s">
        <v>84</v>
      </c>
      <c r="G62" s="960" t="s">
        <v>1447</v>
      </c>
      <c r="H62" s="1089" t="s">
        <v>1654</v>
      </c>
      <c r="I62" s="1308"/>
      <c r="J62" s="1308"/>
      <c r="K62" s="1018"/>
      <c r="L62" s="1090"/>
      <c r="M62" s="1026" t="s">
        <v>1454</v>
      </c>
      <c r="N62" s="963" t="s">
        <v>1454</v>
      </c>
      <c r="O62" s="1028"/>
    </row>
    <row r="63" spans="1:15" s="936" customFormat="1" ht="46.5" customHeight="1">
      <c r="A63" s="924">
        <f t="shared" si="1"/>
        <v>55</v>
      </c>
      <c r="B63" s="1294"/>
      <c r="C63" s="995" t="s">
        <v>1655</v>
      </c>
      <c r="D63" s="919" t="s">
        <v>1470</v>
      </c>
      <c r="E63" s="939" t="s">
        <v>1447</v>
      </c>
      <c r="F63" s="919" t="s">
        <v>1447</v>
      </c>
      <c r="G63" s="918" t="s">
        <v>1447</v>
      </c>
      <c r="H63" s="950" t="s">
        <v>1656</v>
      </c>
      <c r="I63" s="1308"/>
      <c r="J63" s="1308"/>
      <c r="K63" s="951"/>
      <c r="L63" s="999" t="s">
        <v>1657</v>
      </c>
      <c r="M63" s="973" t="s">
        <v>1454</v>
      </c>
      <c r="N63" s="974" t="s">
        <v>1454</v>
      </c>
      <c r="O63" s="975"/>
    </row>
    <row r="64" spans="1:15" s="936" customFormat="1" ht="53.1" customHeight="1">
      <c r="A64" s="924">
        <f t="shared" si="1"/>
        <v>56</v>
      </c>
      <c r="B64" s="1294"/>
      <c r="C64" s="1060" t="s">
        <v>1658</v>
      </c>
      <c r="D64" s="921" t="s">
        <v>1470</v>
      </c>
      <c r="E64" s="1039" t="s">
        <v>1508</v>
      </c>
      <c r="F64" s="921" t="s">
        <v>1504</v>
      </c>
      <c r="G64" s="954" t="s">
        <v>1447</v>
      </c>
      <c r="H64" s="954" t="s">
        <v>1659</v>
      </c>
      <c r="I64" s="1308"/>
      <c r="J64" s="1308"/>
      <c r="K64" s="942"/>
      <c r="L64" s="1091" t="s">
        <v>1512</v>
      </c>
      <c r="M64" s="945" t="s">
        <v>1454</v>
      </c>
      <c r="N64" s="1034" t="s">
        <v>1454</v>
      </c>
      <c r="O64" s="947"/>
    </row>
    <row r="65" spans="1:16" s="936" customFormat="1" ht="64.5" customHeight="1">
      <c r="A65" s="924">
        <f t="shared" si="1"/>
        <v>57</v>
      </c>
      <c r="B65" s="1294"/>
      <c r="C65" s="1035" t="s">
        <v>1660</v>
      </c>
      <c r="D65" s="939" t="s">
        <v>1470</v>
      </c>
      <c r="E65" s="939" t="s">
        <v>1447</v>
      </c>
      <c r="F65" s="939" t="s">
        <v>1447</v>
      </c>
      <c r="G65" s="940" t="s">
        <v>1447</v>
      </c>
      <c r="H65" s="954" t="s">
        <v>1661</v>
      </c>
      <c r="I65" s="1308"/>
      <c r="J65" s="1308"/>
      <c r="K65" s="942"/>
      <c r="L65" s="1092"/>
      <c r="M65" s="945" t="s">
        <v>1454</v>
      </c>
      <c r="N65" s="1034" t="s">
        <v>1454</v>
      </c>
      <c r="O65" s="947"/>
    </row>
    <row r="66" spans="1:16" s="936" customFormat="1" ht="46.5" customHeight="1">
      <c r="A66" s="924">
        <f t="shared" si="1"/>
        <v>58</v>
      </c>
      <c r="B66" s="1294"/>
      <c r="C66" s="1035" t="s">
        <v>711</v>
      </c>
      <c r="D66" s="939" t="s">
        <v>1470</v>
      </c>
      <c r="E66" s="939" t="s">
        <v>1447</v>
      </c>
      <c r="F66" s="939" t="s">
        <v>1447</v>
      </c>
      <c r="G66" s="940" t="s">
        <v>1447</v>
      </c>
      <c r="H66" s="954" t="s">
        <v>1662</v>
      </c>
      <c r="I66" s="1308"/>
      <c r="J66" s="1308"/>
      <c r="K66" s="942"/>
      <c r="L66" s="1092"/>
      <c r="M66" s="945" t="s">
        <v>1454</v>
      </c>
      <c r="N66" s="1034" t="s">
        <v>1454</v>
      </c>
      <c r="O66" s="947"/>
    </row>
    <row r="67" spans="1:16" s="936" customFormat="1" ht="59.25" customHeight="1">
      <c r="A67" s="924">
        <f t="shared" si="1"/>
        <v>59</v>
      </c>
      <c r="B67" s="1294"/>
      <c r="C67" s="938" t="s">
        <v>1663</v>
      </c>
      <c r="D67" s="939" t="s">
        <v>1470</v>
      </c>
      <c r="E67" s="939" t="s">
        <v>1447</v>
      </c>
      <c r="F67" s="939" t="s">
        <v>1447</v>
      </c>
      <c r="G67" s="940" t="s">
        <v>1447</v>
      </c>
      <c r="H67" s="954" t="s">
        <v>1664</v>
      </c>
      <c r="I67" s="1308"/>
      <c r="J67" s="1308"/>
      <c r="K67" s="951"/>
      <c r="L67" s="1001"/>
      <c r="M67" s="973" t="s">
        <v>1454</v>
      </c>
      <c r="N67" s="974" t="s">
        <v>1454</v>
      </c>
      <c r="O67" s="975"/>
    </row>
    <row r="68" spans="1:16" s="936" customFormat="1" ht="46.5" customHeight="1">
      <c r="A68" s="924">
        <f t="shared" si="1"/>
        <v>60</v>
      </c>
      <c r="B68" s="1294"/>
      <c r="C68" s="938" t="s">
        <v>1665</v>
      </c>
      <c r="D68" s="939" t="s">
        <v>1470</v>
      </c>
      <c r="E68" s="939" t="s">
        <v>1447</v>
      </c>
      <c r="F68" s="939" t="s">
        <v>1447</v>
      </c>
      <c r="G68" s="940" t="s">
        <v>1447</v>
      </c>
      <c r="H68" s="940" t="s">
        <v>1666</v>
      </c>
      <c r="I68" s="1308"/>
      <c r="J68" s="1308"/>
      <c r="K68" s="942"/>
      <c r="L68" s="1092"/>
      <c r="M68" s="945" t="s">
        <v>1454</v>
      </c>
      <c r="N68" s="1034" t="s">
        <v>1454</v>
      </c>
      <c r="O68" s="947"/>
    </row>
    <row r="69" spans="1:16" s="936" customFormat="1" ht="46.5" customHeight="1">
      <c r="A69" s="924">
        <f t="shared" si="1"/>
        <v>61</v>
      </c>
      <c r="B69" s="1294"/>
      <c r="C69" s="995" t="s">
        <v>1667</v>
      </c>
      <c r="D69" s="919" t="s">
        <v>1470</v>
      </c>
      <c r="E69" s="919" t="s">
        <v>1447</v>
      </c>
      <c r="F69" s="919" t="s">
        <v>1447</v>
      </c>
      <c r="G69" s="918" t="s">
        <v>1447</v>
      </c>
      <c r="H69" s="918" t="s">
        <v>1668</v>
      </c>
      <c r="I69" s="1308"/>
      <c r="J69" s="1308"/>
      <c r="K69" s="951"/>
      <c r="L69" s="1001"/>
      <c r="M69" s="973" t="s">
        <v>1454</v>
      </c>
      <c r="N69" s="974" t="s">
        <v>1454</v>
      </c>
      <c r="O69" s="975"/>
    </row>
    <row r="70" spans="1:16" s="936" customFormat="1" ht="46.5" customHeight="1">
      <c r="A70" s="924">
        <f t="shared" si="1"/>
        <v>62</v>
      </c>
      <c r="B70" s="1294"/>
      <c r="C70" s="938" t="s">
        <v>1669</v>
      </c>
      <c r="D70" s="939" t="s">
        <v>1470</v>
      </c>
      <c r="E70" s="939" t="s">
        <v>84</v>
      </c>
      <c r="F70" s="939" t="s">
        <v>84</v>
      </c>
      <c r="G70" s="940" t="s">
        <v>84</v>
      </c>
      <c r="H70" s="940" t="s">
        <v>1670</v>
      </c>
      <c r="I70" s="1308"/>
      <c r="J70" s="1308"/>
      <c r="K70" s="951"/>
      <c r="L70" s="1092"/>
      <c r="M70" s="945" t="s">
        <v>1454</v>
      </c>
      <c r="N70" s="1034" t="s">
        <v>1454</v>
      </c>
      <c r="O70" s="947"/>
    </row>
    <row r="71" spans="1:16" s="936" customFormat="1" ht="46.5" customHeight="1" thickBot="1">
      <c r="A71" s="924">
        <f t="shared" si="1"/>
        <v>63</v>
      </c>
      <c r="B71" s="1295"/>
      <c r="C71" s="1064" t="s">
        <v>1671</v>
      </c>
      <c r="D71" s="923" t="s">
        <v>1470</v>
      </c>
      <c r="E71" s="923" t="s">
        <v>84</v>
      </c>
      <c r="F71" s="923" t="s">
        <v>84</v>
      </c>
      <c r="G71" s="922" t="s">
        <v>84</v>
      </c>
      <c r="H71" s="1093" t="s">
        <v>1672</v>
      </c>
      <c r="I71" s="1007"/>
      <c r="J71" s="1007"/>
      <c r="K71" s="1007"/>
      <c r="L71" s="1094"/>
      <c r="M71" s="1085" t="s">
        <v>1454</v>
      </c>
      <c r="N71" s="1086" t="s">
        <v>1454</v>
      </c>
      <c r="O71" s="1087"/>
    </row>
    <row r="72" spans="1:16" s="936" customFormat="1" ht="40.5" customHeight="1">
      <c r="A72" s="924">
        <f t="shared" si="1"/>
        <v>64</v>
      </c>
      <c r="B72" s="1293" t="s">
        <v>1673</v>
      </c>
      <c r="C72" s="976" t="s">
        <v>1674</v>
      </c>
      <c r="D72" s="927" t="s">
        <v>1449</v>
      </c>
      <c r="E72" s="927" t="s">
        <v>1675</v>
      </c>
      <c r="F72" s="927" t="s">
        <v>1676</v>
      </c>
      <c r="G72" s="928" t="s">
        <v>1677</v>
      </c>
      <c r="H72" s="977" t="s">
        <v>1678</v>
      </c>
      <c r="I72" s="930" t="s">
        <v>1446</v>
      </c>
      <c r="J72" s="931" t="s">
        <v>1679</v>
      </c>
      <c r="K72" s="1052"/>
      <c r="L72" s="932"/>
      <c r="M72" s="973" t="s">
        <v>1454</v>
      </c>
      <c r="N72" s="994"/>
      <c r="O72" s="975" t="s">
        <v>1680</v>
      </c>
    </row>
    <row r="73" spans="1:16" s="936" customFormat="1" ht="40.5" customHeight="1">
      <c r="A73" s="924">
        <f t="shared" si="1"/>
        <v>65</v>
      </c>
      <c r="B73" s="1294"/>
      <c r="C73" s="1017" t="s">
        <v>864</v>
      </c>
      <c r="D73" s="959" t="s">
        <v>314</v>
      </c>
      <c r="E73" s="959" t="s">
        <v>1675</v>
      </c>
      <c r="F73" s="959" t="s">
        <v>1681</v>
      </c>
      <c r="G73" s="960" t="s">
        <v>1682</v>
      </c>
      <c r="H73" s="1095" t="s">
        <v>1683</v>
      </c>
      <c r="I73" s="942" t="s">
        <v>985</v>
      </c>
      <c r="J73" s="1018" t="s">
        <v>1452</v>
      </c>
      <c r="K73" s="943"/>
      <c r="L73" s="1096"/>
      <c r="M73" s="945" t="s">
        <v>1454</v>
      </c>
      <c r="N73" s="946"/>
      <c r="O73" s="947" t="s">
        <v>1680</v>
      </c>
    </row>
    <row r="74" spans="1:16" s="936" customFormat="1" ht="40.5" customHeight="1" thickBot="1">
      <c r="A74" s="924">
        <f t="shared" si="1"/>
        <v>66</v>
      </c>
      <c r="B74" s="1294"/>
      <c r="C74" s="1060" t="s">
        <v>1684</v>
      </c>
      <c r="D74" s="921" t="s">
        <v>1441</v>
      </c>
      <c r="E74" s="921" t="s">
        <v>1675</v>
      </c>
      <c r="F74" s="921" t="s">
        <v>1685</v>
      </c>
      <c r="G74" s="954" t="s">
        <v>1686</v>
      </c>
      <c r="H74" s="1061" t="s">
        <v>1687</v>
      </c>
      <c r="I74" s="1039" t="s">
        <v>1446</v>
      </c>
      <c r="J74" s="1039" t="s">
        <v>1688</v>
      </c>
      <c r="K74" s="1097"/>
      <c r="L74" s="1098"/>
      <c r="M74" s="1023" t="s">
        <v>1454</v>
      </c>
      <c r="N74" s="1024"/>
      <c r="O74" s="1025" t="s">
        <v>1680</v>
      </c>
    </row>
    <row r="75" spans="1:16" s="936" customFormat="1" ht="40.5" customHeight="1">
      <c r="A75" s="924">
        <f t="shared" si="1"/>
        <v>67</v>
      </c>
      <c r="B75" s="1293" t="s">
        <v>1689</v>
      </c>
      <c r="C75" s="976" t="s">
        <v>436</v>
      </c>
      <c r="D75" s="927" t="s">
        <v>1449</v>
      </c>
      <c r="E75" s="927" t="s">
        <v>1442</v>
      </c>
      <c r="F75" s="927" t="s">
        <v>1690</v>
      </c>
      <c r="G75" s="928" t="s">
        <v>1691</v>
      </c>
      <c r="H75" s="977" t="s">
        <v>1201</v>
      </c>
      <c r="I75" s="931" t="s">
        <v>1446</v>
      </c>
      <c r="J75" s="931" t="s">
        <v>1452</v>
      </c>
      <c r="K75" s="978"/>
      <c r="L75" s="979"/>
      <c r="M75" s="1099"/>
      <c r="N75" s="934"/>
      <c r="O75" s="935"/>
    </row>
    <row r="76" spans="1:16" s="936" customFormat="1" ht="62.25" customHeight="1" thickBot="1">
      <c r="A76" s="924">
        <f t="shared" si="1"/>
        <v>68</v>
      </c>
      <c r="B76" s="1295"/>
      <c r="C76" s="1064" t="s">
        <v>1692</v>
      </c>
      <c r="D76" s="923" t="s">
        <v>1449</v>
      </c>
      <c r="E76" s="923" t="s">
        <v>1442</v>
      </c>
      <c r="F76" s="923" t="s">
        <v>1693</v>
      </c>
      <c r="G76" s="922" t="s">
        <v>1691</v>
      </c>
      <c r="H76" s="1100" t="s">
        <v>329</v>
      </c>
      <c r="I76" s="1007" t="s">
        <v>1446</v>
      </c>
      <c r="J76" s="1101" t="s">
        <v>1452</v>
      </c>
      <c r="K76" s="1014"/>
      <c r="L76" s="1102"/>
      <c r="M76" s="1057"/>
      <c r="N76" s="992"/>
      <c r="O76" s="993"/>
      <c r="P76" s="936" t="s">
        <v>1694</v>
      </c>
    </row>
    <row r="77" spans="1:16" s="936" customFormat="1" ht="64.5" customHeight="1">
      <c r="A77" s="924">
        <f t="shared" si="1"/>
        <v>69</v>
      </c>
      <c r="B77" s="1293" t="s">
        <v>1695</v>
      </c>
      <c r="C77" s="982" t="s">
        <v>1696</v>
      </c>
      <c r="D77" s="915" t="s">
        <v>729</v>
      </c>
      <c r="E77" s="915" t="s">
        <v>1498</v>
      </c>
      <c r="F77" s="915" t="s">
        <v>1499</v>
      </c>
      <c r="G77" s="914" t="s">
        <v>1697</v>
      </c>
      <c r="H77" s="1103" t="s">
        <v>1698</v>
      </c>
      <c r="I77" s="930" t="s">
        <v>1474</v>
      </c>
      <c r="J77" s="930" t="s">
        <v>1447</v>
      </c>
      <c r="K77" s="930"/>
      <c r="L77" s="1013" t="s">
        <v>1699</v>
      </c>
      <c r="M77" s="1077" t="s">
        <v>1454</v>
      </c>
      <c r="N77" s="1104"/>
      <c r="O77" s="935" t="s">
        <v>1680</v>
      </c>
    </row>
    <row r="78" spans="1:16" s="936" customFormat="1" ht="64.5" customHeight="1" thickBot="1">
      <c r="A78" s="924">
        <f t="shared" si="1"/>
        <v>70</v>
      </c>
      <c r="B78" s="1294"/>
      <c r="C78" s="1060" t="s">
        <v>1700</v>
      </c>
      <c r="D78" s="921" t="s">
        <v>729</v>
      </c>
      <c r="E78" s="921" t="s">
        <v>1498</v>
      </c>
      <c r="F78" s="921" t="s">
        <v>1504</v>
      </c>
      <c r="G78" s="954" t="s">
        <v>1697</v>
      </c>
      <c r="H78" s="1105" t="s">
        <v>1698</v>
      </c>
      <c r="I78" s="1039" t="s">
        <v>1474</v>
      </c>
      <c r="J78" s="1039" t="s">
        <v>1447</v>
      </c>
      <c r="K78" s="1039"/>
      <c r="L78" s="1038" t="s">
        <v>1701</v>
      </c>
      <c r="M78" s="1023" t="s">
        <v>1454</v>
      </c>
      <c r="N78" s="1106"/>
      <c r="O78" s="1107" t="s">
        <v>1680</v>
      </c>
    </row>
    <row r="79" spans="1:16" s="936" customFormat="1" ht="120" customHeight="1" thickBot="1">
      <c r="A79" s="924"/>
      <c r="B79" s="1108"/>
      <c r="C79" s="1309" t="s">
        <v>1702</v>
      </c>
      <c r="D79" s="1310"/>
      <c r="E79" s="1310"/>
      <c r="F79" s="1310"/>
      <c r="G79" s="1310"/>
      <c r="H79" s="1310"/>
      <c r="I79" s="1310"/>
      <c r="J79" s="1310"/>
      <c r="K79" s="1310"/>
      <c r="L79" s="1311"/>
      <c r="M79" s="1110" t="s">
        <v>1703</v>
      </c>
      <c r="N79" s="1111" t="s">
        <v>1704</v>
      </c>
      <c r="O79" s="1112"/>
    </row>
    <row r="80" spans="1:16" ht="144" customHeight="1" thickBot="1">
      <c r="A80" s="924"/>
      <c r="B80" s="1108"/>
      <c r="C80" s="1309" t="s">
        <v>1705</v>
      </c>
      <c r="D80" s="1310"/>
      <c r="E80" s="1310"/>
      <c r="F80" s="1310"/>
      <c r="G80" s="1310"/>
      <c r="H80" s="1310"/>
      <c r="I80" s="1310"/>
      <c r="J80" s="1310"/>
      <c r="K80" s="1310"/>
      <c r="L80" s="1310"/>
      <c r="M80" s="1109"/>
      <c r="N80" s="1109"/>
      <c r="O80" s="1113"/>
    </row>
    <row r="89" spans="9:15">
      <c r="I89" s="1114"/>
    </row>
    <row r="91" spans="9:15">
      <c r="N91" s="1117" t="s">
        <v>1706</v>
      </c>
      <c r="O91" s="1117" t="s">
        <v>1707</v>
      </c>
    </row>
    <row r="92" spans="9:15" ht="33" customHeight="1">
      <c r="N92" s="1118" t="s">
        <v>1708</v>
      </c>
      <c r="O92" s="1119" t="s">
        <v>1709</v>
      </c>
    </row>
    <row r="93" spans="9:15" ht="33" customHeight="1">
      <c r="N93" s="1118" t="s">
        <v>1710</v>
      </c>
      <c r="O93" s="1119" t="s">
        <v>1711</v>
      </c>
    </row>
    <row r="94" spans="9:15" ht="33" customHeight="1">
      <c r="N94" s="1118" t="s">
        <v>1712</v>
      </c>
      <c r="O94" s="1119" t="s">
        <v>1713</v>
      </c>
    </row>
    <row r="95" spans="9:15" ht="33" customHeight="1">
      <c r="N95" s="1118" t="s">
        <v>1714</v>
      </c>
      <c r="O95" s="1120" t="s">
        <v>1715</v>
      </c>
    </row>
    <row r="96" spans="9:15" ht="33" customHeight="1">
      <c r="N96" s="1118" t="s">
        <v>1716</v>
      </c>
      <c r="O96" s="1119" t="s">
        <v>1717</v>
      </c>
    </row>
    <row r="97" spans="14:15" ht="33" customHeight="1">
      <c r="N97" s="1118" t="s">
        <v>1718</v>
      </c>
      <c r="O97" s="1119" t="s">
        <v>1719</v>
      </c>
    </row>
    <row r="98" spans="14:15">
      <c r="N98" s="1121"/>
      <c r="O98" s="1121"/>
    </row>
    <row r="99" spans="14:15">
      <c r="N99" s="1117" t="s">
        <v>1706</v>
      </c>
      <c r="O99" s="1117" t="s">
        <v>1707</v>
      </c>
    </row>
    <row r="100" spans="14:15" ht="39" customHeight="1">
      <c r="N100" s="1118" t="s">
        <v>1720</v>
      </c>
      <c r="O100" s="1119" t="s">
        <v>1721</v>
      </c>
    </row>
    <row r="101" spans="14:15" ht="39" customHeight="1">
      <c r="N101" s="1118" t="s">
        <v>1722</v>
      </c>
      <c r="O101" s="1119" t="s">
        <v>1723</v>
      </c>
    </row>
    <row r="102" spans="14:15" ht="39" customHeight="1">
      <c r="N102" s="1118" t="s">
        <v>1724</v>
      </c>
      <c r="O102" s="1119" t="s">
        <v>1725</v>
      </c>
    </row>
    <row r="103" spans="14:15" ht="39" customHeight="1">
      <c r="N103" s="1119" t="s">
        <v>1726</v>
      </c>
      <c r="O103" s="1118" t="s">
        <v>1727</v>
      </c>
    </row>
    <row r="104" spans="14:15" ht="39" customHeight="1">
      <c r="N104" s="1118" t="s">
        <v>1728</v>
      </c>
      <c r="O104" s="1119" t="s">
        <v>1729</v>
      </c>
    </row>
  </sheetData>
  <autoFilter ref="F2:L65" xr:uid="{00000000-0009-0000-0000-000001000000}"/>
  <mergeCells count="41">
    <mergeCell ref="B72:B74"/>
    <mergeCell ref="B75:B76"/>
    <mergeCell ref="B77:B78"/>
    <mergeCell ref="C79:L79"/>
    <mergeCell ref="C80:L80"/>
    <mergeCell ref="B51:B55"/>
    <mergeCell ref="H53:H54"/>
    <mergeCell ref="L53:L54"/>
    <mergeCell ref="B56:B60"/>
    <mergeCell ref="B61:B71"/>
    <mergeCell ref="I61:I70"/>
    <mergeCell ref="J61:J70"/>
    <mergeCell ref="O3:O4"/>
    <mergeCell ref="B46:B50"/>
    <mergeCell ref="B5:B11"/>
    <mergeCell ref="A9:A10"/>
    <mergeCell ref="J9:J10"/>
    <mergeCell ref="K9:K10"/>
    <mergeCell ref="B13:B14"/>
    <mergeCell ref="B15:B21"/>
    <mergeCell ref="B24:B28"/>
    <mergeCell ref="B29:B35"/>
    <mergeCell ref="B36:B38"/>
    <mergeCell ref="B39:B41"/>
    <mergeCell ref="B42:B45"/>
    <mergeCell ref="B1:L1"/>
    <mergeCell ref="M1:O1"/>
    <mergeCell ref="B2:B4"/>
    <mergeCell ref="C2:C4"/>
    <mergeCell ref="D2:D4"/>
    <mergeCell ref="E2:E4"/>
    <mergeCell ref="F2:F4"/>
    <mergeCell ref="G2:G4"/>
    <mergeCell ref="H2:H4"/>
    <mergeCell ref="I2:I4"/>
    <mergeCell ref="J2:J4"/>
    <mergeCell ref="K2:K4"/>
    <mergeCell ref="L2:L4"/>
    <mergeCell ref="M2:O2"/>
    <mergeCell ref="M3:M4"/>
    <mergeCell ref="N3:N4"/>
  </mergeCells>
  <phoneticPr fontId="160"/>
  <pageMargins left="0.6692913385826772" right="0.15748031496062992" top="0.47244094488188981" bottom="0" header="0" footer="0"/>
  <pageSetup paperSize="9" scale="30" fitToHeight="0" orientation="portrait" r:id="rId1"/>
  <headerFooter alignWithMargins="0"/>
  <rowBreaks count="1" manualBreakCount="1">
    <brk id="38" max="14"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rgb="FF002060"/>
  </sheetPr>
  <dimension ref="A1:M27"/>
  <sheetViews>
    <sheetView view="pageBreakPreview" zoomScaleSheetLayoutView="100" workbookViewId="0">
      <selection activeCell="A2" sqref="A2:XFD3"/>
    </sheetView>
  </sheetViews>
  <sheetFormatPr defaultRowHeight="30" customHeight="1"/>
  <cols>
    <col min="1" max="1" width="2.625" style="282" customWidth="1"/>
    <col min="2" max="2" width="3.625" style="282" customWidth="1"/>
    <col min="3" max="4" width="9.125" style="282" customWidth="1"/>
    <col min="5" max="5" width="3.625" style="282" customWidth="1"/>
    <col min="6" max="8" width="9.125" style="282" customWidth="1"/>
    <col min="9" max="10" width="9.125" style="283" customWidth="1"/>
    <col min="11" max="11" width="9" style="282" customWidth="1"/>
    <col min="12" max="12" width="2.625" style="282" customWidth="1"/>
    <col min="13" max="13" width="9" style="282" customWidth="1"/>
    <col min="14" max="16384" width="9" style="282"/>
  </cols>
  <sheetData>
    <row r="1" spans="2:13" s="284" customFormat="1" ht="30" customHeight="1">
      <c r="I1" s="288"/>
      <c r="J1" s="288"/>
      <c r="K1" s="294" t="s">
        <v>1290</v>
      </c>
    </row>
    <row r="2" spans="2:13" s="284" customFormat="1" ht="24" customHeight="1">
      <c r="B2" s="288" t="s">
        <v>1820</v>
      </c>
      <c r="I2" s="288"/>
      <c r="J2" s="288"/>
      <c r="K2" s="294"/>
    </row>
    <row r="3" spans="2:13" s="284" customFormat="1" ht="24" customHeight="1">
      <c r="B3" s="287" t="str">
        <f>"管理者　"&amp;入力ｼｰﾄ!J28&amp;"　様"</f>
        <v>管理者　夏野　修　様</v>
      </c>
      <c r="C3" s="287"/>
      <c r="I3" s="288"/>
      <c r="J3" s="288"/>
    </row>
    <row r="4" spans="2:13" s="284" customFormat="1" ht="22.5" customHeight="1">
      <c r="B4" s="287"/>
      <c r="C4" s="287"/>
      <c r="I4" s="288"/>
      <c r="J4" s="288"/>
    </row>
    <row r="5" spans="2:13" s="284" customFormat="1" ht="30" customHeight="1">
      <c r="F5" s="294"/>
      <c r="G5" s="294" t="s">
        <v>32</v>
      </c>
      <c r="H5" s="296" t="str">
        <f>入力ｼｰﾄ!J32</f>
        <v>□□市□□□</v>
      </c>
      <c r="I5" s="288"/>
      <c r="J5" s="288"/>
    </row>
    <row r="6" spans="2:13" s="284" customFormat="1" ht="30" customHeight="1">
      <c r="F6" s="294"/>
      <c r="G6" s="294" t="s">
        <v>364</v>
      </c>
      <c r="H6" s="296" t="str">
        <f>入力ｼｰﾄ!J33</f>
        <v>株式会社□□建設</v>
      </c>
      <c r="I6" s="294"/>
      <c r="J6" s="294"/>
    </row>
    <row r="7" spans="2:13" s="284" customFormat="1" ht="30" customHeight="1">
      <c r="D7" s="294"/>
      <c r="E7" s="294"/>
      <c r="H7" s="296" t="str">
        <f>入力ｼｰﾄ!J34</f>
        <v>代表取締役社長　□□□□</v>
      </c>
      <c r="I7" s="288"/>
      <c r="J7" s="288"/>
      <c r="K7" s="541"/>
    </row>
    <row r="8" spans="2:13" s="284" customFormat="1" ht="22.5" customHeight="1">
      <c r="D8" s="294"/>
      <c r="E8" s="294"/>
      <c r="F8" s="296"/>
      <c r="G8" s="296"/>
      <c r="I8" s="288"/>
      <c r="J8" s="288"/>
    </row>
    <row r="9" spans="2:13" s="284" customFormat="1" ht="30" customHeight="1">
      <c r="B9" s="1383" t="s">
        <v>1337</v>
      </c>
      <c r="C9" s="1383"/>
      <c r="D9" s="1383"/>
      <c r="E9" s="1383"/>
      <c r="F9" s="1383"/>
      <c r="G9" s="1383"/>
      <c r="H9" s="1383"/>
      <c r="I9" s="1383"/>
      <c r="J9" s="1383"/>
      <c r="K9" s="1383"/>
    </row>
    <row r="10" spans="2:13" s="284" customFormat="1" ht="22.5" customHeight="1">
      <c r="I10" s="288"/>
      <c r="J10" s="288"/>
    </row>
    <row r="11" spans="2:13" s="535" customFormat="1" ht="30" customHeight="1">
      <c r="C11" s="535" t="s">
        <v>1377</v>
      </c>
    </row>
    <row r="12" spans="2:13" s="535" customFormat="1" ht="25.5" customHeight="1">
      <c r="B12" s="291" t="s">
        <v>1107</v>
      </c>
    </row>
    <row r="13" spans="2:13" s="534" customFormat="1" ht="30" customHeight="1">
      <c r="B13" s="288" t="s">
        <v>1363</v>
      </c>
      <c r="C13" s="284"/>
      <c r="D13" s="284"/>
      <c r="E13" s="1384" t="str">
        <f>入力ｼｰﾄ!E31</f>
        <v>〇〇建設工事</v>
      </c>
      <c r="F13" s="1384"/>
      <c r="G13" s="1384"/>
      <c r="H13" s="1384"/>
      <c r="I13" s="1384"/>
      <c r="J13" s="1384"/>
      <c r="K13" s="1384"/>
      <c r="L13" s="539"/>
      <c r="M13" s="539"/>
    </row>
    <row r="14" spans="2:13" s="534" customFormat="1" ht="30" customHeight="1">
      <c r="B14" s="1377" t="s">
        <v>1356</v>
      </c>
      <c r="C14" s="1377"/>
      <c r="D14" s="1377"/>
      <c r="E14" s="1180"/>
      <c r="F14" s="1785">
        <f>IF(入力ｼｰﾄ!E40="",入力ｼｰﾄ!E39,入力ｼｰﾄ!E40)</f>
        <v>7000000</v>
      </c>
      <c r="G14" s="1785"/>
      <c r="H14" s="1785"/>
      <c r="I14" s="1180"/>
      <c r="J14" s="1180"/>
      <c r="K14" s="1378"/>
      <c r="L14" s="1379"/>
    </row>
    <row r="15" spans="2:13" s="535" customFormat="1" ht="33" customHeight="1">
      <c r="B15" s="291" t="s">
        <v>681</v>
      </c>
      <c r="C15" s="291"/>
      <c r="D15" s="1181"/>
      <c r="E15" s="1182"/>
      <c r="F15" s="1183"/>
      <c r="G15" s="1183"/>
      <c r="H15" s="1184"/>
      <c r="I15" s="1184"/>
      <c r="J15" s="1184"/>
      <c r="K15" s="1184"/>
      <c r="L15" s="1184"/>
    </row>
    <row r="16" spans="2:13" s="535" customFormat="1" ht="24" customHeight="1">
      <c r="B16" s="288"/>
      <c r="C16" s="288" t="s">
        <v>253</v>
      </c>
      <c r="D16" s="1181"/>
      <c r="E16" s="291"/>
      <c r="F16" s="1789" t="s">
        <v>192</v>
      </c>
      <c r="G16" s="1790"/>
      <c r="H16" s="1790"/>
      <c r="I16" s="1184"/>
      <c r="J16" s="1184"/>
      <c r="K16" s="1184"/>
      <c r="L16" s="1184"/>
    </row>
    <row r="17" spans="1:12" s="535" customFormat="1" ht="24" customHeight="1">
      <c r="B17" s="288"/>
      <c r="C17" s="288" t="s">
        <v>258</v>
      </c>
      <c r="D17" s="1181"/>
      <c r="E17" s="291"/>
      <c r="F17" s="1789" t="s">
        <v>1375</v>
      </c>
      <c r="G17" s="1790"/>
      <c r="H17" s="1790"/>
      <c r="I17" s="1184"/>
      <c r="J17" s="1184"/>
      <c r="K17" s="1184"/>
      <c r="L17" s="1184"/>
    </row>
    <row r="18" spans="1:12" s="535" customFormat="1" ht="24" customHeight="1">
      <c r="B18" s="288"/>
      <c r="C18" s="288" t="s">
        <v>260</v>
      </c>
      <c r="D18" s="1181"/>
      <c r="E18" s="291"/>
      <c r="F18" s="1789" t="s">
        <v>1375</v>
      </c>
      <c r="G18" s="1790"/>
      <c r="H18" s="1790"/>
      <c r="I18" s="1184"/>
      <c r="J18" s="1184"/>
      <c r="K18" s="1184"/>
      <c r="L18" s="1184"/>
    </row>
    <row r="19" spans="1:12" s="534" customFormat="1" ht="30" customHeight="1">
      <c r="B19" s="288" t="s">
        <v>1323</v>
      </c>
      <c r="C19" s="284"/>
      <c r="D19" s="284"/>
      <c r="E19" s="300"/>
      <c r="F19" s="1375">
        <f>入力ｼｰﾄ!E33</f>
        <v>45383</v>
      </c>
      <c r="G19" s="1375"/>
      <c r="H19" s="1375"/>
      <c r="I19" s="300"/>
      <c r="J19" s="300"/>
      <c r="K19" s="300"/>
      <c r="L19" s="304"/>
    </row>
    <row r="20" spans="1:12" s="534" customFormat="1" ht="30" customHeight="1">
      <c r="B20" s="288" t="s">
        <v>20</v>
      </c>
      <c r="C20" s="284"/>
      <c r="D20" s="284"/>
      <c r="E20" s="300"/>
      <c r="F20" s="1375">
        <f>入力ｼｰﾄ!E35</f>
        <v>45383</v>
      </c>
      <c r="G20" s="1375"/>
      <c r="H20" s="1375"/>
      <c r="I20" s="291" t="s">
        <v>990</v>
      </c>
      <c r="J20" s="291"/>
      <c r="K20" s="1378"/>
      <c r="L20" s="1379"/>
    </row>
    <row r="21" spans="1:12" s="534" customFormat="1" ht="30" customHeight="1">
      <c r="B21" s="288"/>
      <c r="C21" s="284"/>
      <c r="D21" s="284"/>
      <c r="E21" s="300"/>
      <c r="F21" s="1375">
        <f>入力ｼｰﾄ!E36</f>
        <v>45726</v>
      </c>
      <c r="G21" s="1375"/>
      <c r="H21" s="1375"/>
      <c r="I21" s="291" t="s">
        <v>1364</v>
      </c>
      <c r="J21" s="291"/>
      <c r="K21" s="300"/>
      <c r="L21" s="304"/>
    </row>
    <row r="22" spans="1:12" s="534" customFormat="1" ht="30" customHeight="1">
      <c r="B22" s="288" t="s">
        <v>1338</v>
      </c>
      <c r="C22" s="284"/>
      <c r="D22" s="284"/>
      <c r="E22" s="284"/>
      <c r="F22" s="284"/>
      <c r="G22" s="284"/>
      <c r="H22" s="284"/>
      <c r="I22" s="284"/>
      <c r="J22" s="284"/>
      <c r="K22" s="284"/>
      <c r="L22" s="288"/>
    </row>
    <row r="23" spans="1:12" s="534" customFormat="1" ht="22.5" customHeight="1">
      <c r="B23" s="288"/>
      <c r="C23" s="284"/>
      <c r="D23" s="284"/>
      <c r="E23" s="284"/>
      <c r="F23" s="284"/>
      <c r="G23" s="284"/>
      <c r="H23" s="284"/>
      <c r="I23" s="284"/>
      <c r="J23" s="284"/>
      <c r="K23" s="284"/>
      <c r="L23" s="288"/>
    </row>
    <row r="24" spans="1:12" ht="28.5" customHeight="1">
      <c r="A24" s="285"/>
      <c r="B24" s="289" t="s">
        <v>1742</v>
      </c>
      <c r="C24" s="285"/>
      <c r="D24" s="285"/>
      <c r="E24" s="285"/>
      <c r="F24" s="285"/>
      <c r="G24" s="285"/>
      <c r="H24" s="285"/>
      <c r="I24" s="285"/>
      <c r="J24" s="285"/>
      <c r="K24" s="301"/>
      <c r="L24" s="285"/>
    </row>
    <row r="25" spans="1:12" ht="16.5" customHeight="1">
      <c r="A25" s="286"/>
      <c r="B25" s="1793" t="s">
        <v>1224</v>
      </c>
      <c r="C25" s="292" t="s">
        <v>1760</v>
      </c>
      <c r="D25" s="292" t="s">
        <v>1407</v>
      </c>
      <c r="E25" s="1374" t="s">
        <v>1759</v>
      </c>
      <c r="F25" s="292" t="s">
        <v>1757</v>
      </c>
      <c r="G25" s="292" t="s">
        <v>1765</v>
      </c>
      <c r="H25" s="292" t="s">
        <v>1743</v>
      </c>
      <c r="I25" s="292" t="s">
        <v>1306</v>
      </c>
      <c r="J25" s="292" t="s">
        <v>1766</v>
      </c>
      <c r="K25" s="292" t="s">
        <v>842</v>
      </c>
      <c r="L25" s="286"/>
    </row>
    <row r="26" spans="1:12" ht="51" customHeight="1">
      <c r="A26" s="286"/>
      <c r="B26" s="1793"/>
      <c r="C26" s="292"/>
      <c r="D26" s="292"/>
      <c r="E26" s="1374"/>
      <c r="F26" s="292"/>
      <c r="G26" s="292"/>
      <c r="H26" s="292"/>
      <c r="I26" s="540"/>
      <c r="J26" s="540"/>
      <c r="K26" s="292"/>
      <c r="L26" s="286"/>
    </row>
    <row r="27" spans="1:12" ht="63" customHeight="1">
      <c r="A27" s="286"/>
      <c r="B27" s="290" t="s">
        <v>1053</v>
      </c>
      <c r="C27" s="1782" t="s">
        <v>1763</v>
      </c>
      <c r="D27" s="1791"/>
      <c r="E27" s="1791"/>
      <c r="F27" s="1791"/>
      <c r="G27" s="1791"/>
      <c r="H27" s="1791"/>
      <c r="I27" s="1791"/>
      <c r="J27" s="1791"/>
      <c r="K27" s="1792"/>
      <c r="L27" s="286"/>
    </row>
  </sheetData>
  <mergeCells count="15">
    <mergeCell ref="C27:K27"/>
    <mergeCell ref="B9:K9"/>
    <mergeCell ref="E13:K13"/>
    <mergeCell ref="B14:D14"/>
    <mergeCell ref="F14:H14"/>
    <mergeCell ref="K14:L14"/>
    <mergeCell ref="K20:L20"/>
    <mergeCell ref="F21:H21"/>
    <mergeCell ref="B25:B26"/>
    <mergeCell ref="E25:E26"/>
    <mergeCell ref="F16:H16"/>
    <mergeCell ref="F17:H17"/>
    <mergeCell ref="F18:H18"/>
    <mergeCell ref="F19:H19"/>
    <mergeCell ref="F20:H20"/>
  </mergeCells>
  <phoneticPr fontId="3"/>
  <dataValidations count="1">
    <dataValidation imeMode="off" allowBlank="1" showInputMessage="1" showErrorMessage="1" sqref="F16:H18" xr:uid="{00000000-0002-0000-1200-000000000000}"/>
  </dataValidations>
  <printOptions horizontalCentered="1" verticalCentered="1"/>
  <pageMargins left="0.98425196850393704" right="0.78740157480314954" top="0.98425196850393704" bottom="0.98425196850393704" header="0.31496062992125984" footer="0.31496062992125984"/>
  <pageSetup paperSize="9" scale="98" orientation="portrait"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9">
    <tabColor rgb="FF002060"/>
  </sheetPr>
  <dimension ref="A1:J76"/>
  <sheetViews>
    <sheetView view="pageBreakPreview" topLeftCell="A16" zoomScale="85" zoomScaleSheetLayoutView="85" workbookViewId="0">
      <selection activeCell="F10" sqref="F10"/>
    </sheetView>
  </sheetViews>
  <sheetFormatPr defaultRowHeight="13.5"/>
  <cols>
    <col min="1" max="1" width="2.125" style="214" customWidth="1"/>
    <col min="2" max="2" width="8.625" style="214" customWidth="1"/>
    <col min="3" max="3" width="13.25" style="214" customWidth="1"/>
    <col min="4" max="4" width="9.625" style="214" customWidth="1"/>
    <col min="5" max="5" width="13.5" style="214" customWidth="1"/>
    <col min="6" max="6" width="6.125" style="214" customWidth="1"/>
    <col min="7" max="9" width="9.625" style="214" customWidth="1"/>
    <col min="10" max="10" width="3.625" style="214" customWidth="1"/>
    <col min="11" max="11" width="9" style="214" customWidth="1"/>
    <col min="12" max="16384" width="9" style="214"/>
  </cols>
  <sheetData>
    <row r="1" spans="1:9" s="496" customFormat="1" ht="15" customHeight="1">
      <c r="A1" s="369"/>
    </row>
    <row r="2" spans="1:9" s="361" customFormat="1" ht="15" customHeight="1">
      <c r="B2" s="491"/>
      <c r="C2" s="496"/>
      <c r="D2" s="496"/>
      <c r="E2" s="496"/>
      <c r="F2" s="496"/>
      <c r="G2" s="496"/>
      <c r="H2" s="496"/>
      <c r="I2" s="383" t="s">
        <v>1178</v>
      </c>
    </row>
    <row r="3" spans="1:9" s="361" customFormat="1" ht="18" customHeight="1">
      <c r="I3" s="383" t="s">
        <v>1320</v>
      </c>
    </row>
    <row r="4" spans="1:9" s="361" customFormat="1" ht="18" customHeight="1"/>
    <row r="5" spans="1:9" s="361" customFormat="1" ht="18" customHeight="1">
      <c r="B5" s="399" t="str">
        <f>"受注者　"&amp;入力ｼｰﾄ!J33&amp;"　様"</f>
        <v>受注者　株式会社□□建設　様</v>
      </c>
      <c r="C5" s="267"/>
    </row>
    <row r="6" spans="1:9" s="361" customFormat="1" ht="18" customHeight="1"/>
    <row r="7" spans="1:9" s="361" customFormat="1" ht="18" customHeight="1">
      <c r="D7" s="365"/>
      <c r="E7" s="383"/>
      <c r="F7" s="1794" t="s">
        <v>923</v>
      </c>
      <c r="G7" s="1794"/>
      <c r="H7" s="1794"/>
      <c r="I7" s="1794"/>
    </row>
    <row r="8" spans="1:9" s="361" customFormat="1" ht="18" customHeight="1">
      <c r="D8" s="365"/>
      <c r="E8" s="383" t="s">
        <v>923</v>
      </c>
      <c r="F8" s="1794" t="s">
        <v>1823</v>
      </c>
      <c r="G8" s="1794"/>
      <c r="H8" s="1794"/>
      <c r="I8" s="1794"/>
    </row>
    <row r="9" spans="1:9" s="361" customFormat="1" ht="18" customHeight="1">
      <c r="F9" s="379" t="str">
        <f>"管理者　"&amp;入力ｼｰﾄ!J28</f>
        <v>管理者　夏野　修</v>
      </c>
      <c r="G9" s="379"/>
      <c r="H9" s="379"/>
      <c r="I9" s="545" t="s">
        <v>736</v>
      </c>
    </row>
    <row r="10" spans="1:9" s="361" customFormat="1" ht="18" customHeight="1">
      <c r="F10" s="369"/>
      <c r="G10" s="369"/>
      <c r="H10" s="369"/>
    </row>
    <row r="11" spans="1:9" s="361" customFormat="1" ht="18" customHeight="1"/>
    <row r="12" spans="1:9" s="361" customFormat="1" ht="21.95" customHeight="1">
      <c r="B12" s="1747" t="s">
        <v>1366</v>
      </c>
      <c r="C12" s="1747"/>
      <c r="D12" s="1747"/>
      <c r="E12" s="1747"/>
      <c r="F12" s="1747"/>
      <c r="G12" s="1747"/>
      <c r="H12" s="1747"/>
      <c r="I12" s="1747"/>
    </row>
    <row r="13" spans="1:9" s="361" customFormat="1" ht="15" customHeight="1">
      <c r="B13" s="491"/>
      <c r="C13" s="496"/>
      <c r="D13" s="496"/>
      <c r="E13" s="496"/>
      <c r="F13" s="496"/>
      <c r="G13" s="496"/>
      <c r="H13" s="496"/>
    </row>
    <row r="14" spans="1:9" s="361" customFormat="1" ht="15" customHeight="1">
      <c r="B14" s="491"/>
      <c r="C14" s="491"/>
    </row>
    <row r="16" spans="1:9" s="361" customFormat="1" ht="18" customHeight="1"/>
    <row r="17" spans="2:10" s="361" customFormat="1" ht="21.95" customHeight="1">
      <c r="B17" s="1795">
        <f>入力ｼｰﾄ!E33</f>
        <v>45383</v>
      </c>
      <c r="C17" s="1795"/>
      <c r="D17" s="361" t="s">
        <v>1367</v>
      </c>
      <c r="I17" s="267"/>
      <c r="J17" s="227"/>
    </row>
    <row r="18" spans="2:10" s="361" customFormat="1" ht="21.95" customHeight="1">
      <c r="B18" s="361" t="s">
        <v>1368</v>
      </c>
    </row>
    <row r="19" spans="2:10" s="361" customFormat="1" ht="21.95" customHeight="1">
      <c r="B19" s="361" t="s">
        <v>910</v>
      </c>
    </row>
    <row r="20" spans="2:10" s="361" customFormat="1" ht="18" customHeight="1"/>
    <row r="21" spans="2:10" s="361" customFormat="1" ht="18" customHeight="1">
      <c r="B21" s="1434" t="s">
        <v>52</v>
      </c>
      <c r="C21" s="1434"/>
      <c r="D21" s="1434"/>
      <c r="E21" s="1434"/>
      <c r="F21" s="1434"/>
      <c r="G21" s="1434"/>
      <c r="H21" s="1434"/>
      <c r="I21" s="1434"/>
    </row>
    <row r="22" spans="2:10" s="361" customFormat="1" ht="18" customHeight="1"/>
    <row r="23" spans="2:10" s="361" customFormat="1" ht="18" customHeight="1">
      <c r="B23" s="361" t="s">
        <v>158</v>
      </c>
      <c r="D23" s="1794" t="str">
        <f>入力ｼｰﾄ!E31</f>
        <v>〇〇建設工事</v>
      </c>
      <c r="E23" s="1794"/>
      <c r="F23" s="1794"/>
      <c r="G23" s="1794"/>
      <c r="H23" s="1794"/>
      <c r="I23" s="1794"/>
    </row>
    <row r="24" spans="2:10" s="361" customFormat="1" ht="18" customHeight="1">
      <c r="D24" s="542"/>
      <c r="E24" s="542"/>
      <c r="F24" s="542"/>
      <c r="G24" s="542"/>
      <c r="H24" s="542"/>
      <c r="I24" s="542"/>
    </row>
    <row r="25" spans="2:10" s="361" customFormat="1" ht="18" customHeight="1">
      <c r="B25" s="361" t="s">
        <v>86</v>
      </c>
      <c r="D25" s="1505" t="str">
        <f>入力ｼｰﾄ!E32</f>
        <v>南砺市　〇〇　地内</v>
      </c>
      <c r="E25" s="1505"/>
      <c r="F25" s="1505"/>
      <c r="G25" s="1505"/>
      <c r="H25" s="319"/>
      <c r="I25" s="382"/>
    </row>
    <row r="26" spans="2:10" s="361" customFormat="1" ht="18" customHeight="1">
      <c r="D26" s="542"/>
      <c r="E26" s="542"/>
      <c r="F26" s="542"/>
      <c r="G26" s="399"/>
      <c r="H26" s="399"/>
      <c r="I26" s="399"/>
    </row>
    <row r="27" spans="2:10" s="361" customFormat="1" ht="18" customHeight="1">
      <c r="B27" s="361" t="s">
        <v>1056</v>
      </c>
      <c r="D27" s="1797" t="s">
        <v>923</v>
      </c>
      <c r="E27" s="1797"/>
      <c r="F27" s="1797"/>
      <c r="G27" s="1797"/>
      <c r="H27" s="1797"/>
      <c r="I27" s="1797"/>
    </row>
    <row r="28" spans="2:10" s="361" customFormat="1" ht="35.25" customHeight="1">
      <c r="D28" s="1797"/>
      <c r="E28" s="1797"/>
      <c r="F28" s="1797"/>
      <c r="G28" s="1797"/>
      <c r="H28" s="1797"/>
      <c r="I28" s="1797"/>
    </row>
    <row r="29" spans="2:10" s="361" customFormat="1" ht="18" customHeight="1">
      <c r="D29" s="542"/>
      <c r="E29" s="542"/>
      <c r="F29" s="542"/>
      <c r="G29" s="399"/>
      <c r="H29" s="399"/>
      <c r="I29" s="399"/>
    </row>
    <row r="30" spans="2:10" s="361" customFormat="1" ht="18" customHeight="1">
      <c r="B30" s="361" t="s">
        <v>1244</v>
      </c>
      <c r="D30" s="1781" t="s">
        <v>1230</v>
      </c>
      <c r="E30" s="1781"/>
      <c r="F30" s="1781"/>
      <c r="G30" s="543"/>
      <c r="H30" s="544"/>
      <c r="I30" s="399"/>
    </row>
    <row r="31" spans="2:10" s="361" customFormat="1" ht="18" customHeight="1">
      <c r="G31" s="530"/>
      <c r="H31" s="383"/>
    </row>
    <row r="32" spans="2:10" s="361" customFormat="1" ht="18" customHeight="1">
      <c r="B32" s="369" t="s">
        <v>542</v>
      </c>
      <c r="C32" s="369"/>
      <c r="D32" s="1796" t="s">
        <v>1369</v>
      </c>
      <c r="E32" s="1796"/>
      <c r="F32" s="1796"/>
      <c r="G32" s="1796"/>
      <c r="H32" s="361" t="s">
        <v>990</v>
      </c>
    </row>
    <row r="33" spans="2:9" s="361" customFormat="1" ht="18" customHeight="1">
      <c r="B33" s="369"/>
      <c r="C33" s="369"/>
      <c r="D33" s="1796" t="s">
        <v>1369</v>
      </c>
      <c r="E33" s="1796"/>
      <c r="F33" s="1796"/>
      <c r="G33" s="1796"/>
      <c r="H33" s="361" t="s">
        <v>1364</v>
      </c>
    </row>
    <row r="34" spans="2:9" s="361" customFormat="1" ht="18" customHeight="1">
      <c r="E34" s="365"/>
    </row>
    <row r="35" spans="2:9" s="361" customFormat="1" ht="18" customHeight="1"/>
    <row r="36" spans="2:9" s="361" customFormat="1" ht="15" customHeight="1">
      <c r="B36" s="491"/>
      <c r="C36" s="496"/>
      <c r="D36" s="496"/>
      <c r="E36" s="496"/>
      <c r="F36" s="496"/>
      <c r="G36" s="496"/>
      <c r="H36" s="496"/>
    </row>
    <row r="37" spans="2:9" s="361" customFormat="1" ht="18" customHeight="1">
      <c r="I37" s="383" t="s">
        <v>1320</v>
      </c>
    </row>
    <row r="38" spans="2:9" s="361" customFormat="1" ht="18" customHeight="1">
      <c r="B38" s="361" t="s">
        <v>1824</v>
      </c>
    </row>
    <row r="39" spans="2:9" s="361" customFormat="1" ht="18" customHeight="1">
      <c r="B39" s="399" t="str">
        <f>"管理者　"&amp;入力ｼｰﾄ!J28&amp;"　様"</f>
        <v>管理者　夏野　修　様</v>
      </c>
      <c r="C39" s="267"/>
    </row>
    <row r="40" spans="2:9" s="361" customFormat="1" ht="18" customHeight="1"/>
    <row r="41" spans="2:9" s="361" customFormat="1" ht="18" customHeight="1">
      <c r="D41" s="365"/>
      <c r="E41" s="383" t="s">
        <v>32</v>
      </c>
      <c r="F41" s="1794" t="str">
        <f>入力ｼｰﾄ!J32</f>
        <v>□□市□□□</v>
      </c>
      <c r="G41" s="1794"/>
      <c r="H41" s="1794"/>
      <c r="I41" s="1794"/>
    </row>
    <row r="42" spans="2:9" s="361" customFormat="1" ht="18" customHeight="1">
      <c r="D42" s="365"/>
      <c r="E42" s="383" t="s">
        <v>364</v>
      </c>
      <c r="F42" s="1794" t="str">
        <f>入力ｼｰﾄ!J33</f>
        <v>株式会社□□建設</v>
      </c>
      <c r="G42" s="1794"/>
      <c r="H42" s="1794"/>
      <c r="I42" s="1794"/>
    </row>
    <row r="43" spans="2:9" s="361" customFormat="1" ht="18" customHeight="1">
      <c r="F43" s="1794" t="str">
        <f>入力ｼｰﾄ!J34</f>
        <v>代表取締役社長　□□□□</v>
      </c>
      <c r="G43" s="1794"/>
      <c r="H43" s="1794"/>
      <c r="I43" s="1794"/>
    </row>
    <row r="44" spans="2:9" s="361" customFormat="1" ht="18" customHeight="1">
      <c r="F44" s="369"/>
      <c r="G44" s="369"/>
      <c r="H44" s="369"/>
    </row>
    <row r="45" spans="2:9" s="361" customFormat="1" ht="18" customHeight="1"/>
    <row r="46" spans="2:9" s="361" customFormat="1" ht="21.95" customHeight="1">
      <c r="B46" s="1747" t="s">
        <v>528</v>
      </c>
      <c r="C46" s="1747"/>
      <c r="D46" s="1747"/>
      <c r="E46" s="1747"/>
      <c r="F46" s="1747"/>
      <c r="G46" s="1747"/>
      <c r="H46" s="1747"/>
      <c r="I46" s="1747"/>
    </row>
    <row r="47" spans="2:9" s="361" customFormat="1" ht="15" customHeight="1">
      <c r="B47" s="491"/>
      <c r="C47" s="496"/>
      <c r="D47" s="496"/>
      <c r="E47" s="496"/>
      <c r="F47" s="496"/>
      <c r="G47" s="496"/>
      <c r="H47" s="496"/>
    </row>
    <row r="48" spans="2:9" s="361" customFormat="1" ht="15" customHeight="1">
      <c r="B48" s="491"/>
      <c r="C48" s="491"/>
    </row>
    <row r="50" spans="2:10" s="361" customFormat="1" ht="18" customHeight="1"/>
    <row r="51" spans="2:10" s="361" customFormat="1" ht="21.95" customHeight="1">
      <c r="B51" s="1795">
        <f>入力ｼｰﾄ!E33</f>
        <v>45383</v>
      </c>
      <c r="C51" s="1795"/>
      <c r="D51" s="361" t="s">
        <v>1370</v>
      </c>
      <c r="I51" s="267"/>
      <c r="J51" s="227"/>
    </row>
    <row r="52" spans="2:10" s="361" customFormat="1" ht="21.95" customHeight="1">
      <c r="B52" s="361" t="s">
        <v>1371</v>
      </c>
    </row>
    <row r="53" spans="2:10" s="361" customFormat="1" ht="18" customHeight="1"/>
    <row r="54" spans="2:10" s="361" customFormat="1" ht="18" customHeight="1">
      <c r="B54" s="1434" t="s">
        <v>52</v>
      </c>
      <c r="C54" s="1434"/>
      <c r="D54" s="1434"/>
      <c r="E54" s="1434"/>
      <c r="F54" s="1434"/>
      <c r="G54" s="1434"/>
      <c r="H54" s="1434"/>
      <c r="I54" s="1434"/>
    </row>
    <row r="55" spans="2:10" s="361" customFormat="1" ht="18" customHeight="1"/>
    <row r="56" spans="2:10" s="361" customFormat="1" ht="18" customHeight="1">
      <c r="B56" s="361" t="s">
        <v>158</v>
      </c>
      <c r="D56" s="1794" t="str">
        <f>入力ｼｰﾄ!E31</f>
        <v>〇〇建設工事</v>
      </c>
      <c r="E56" s="1794"/>
      <c r="F56" s="1794"/>
      <c r="G56" s="1794"/>
      <c r="H56" s="1794"/>
      <c r="I56" s="1794"/>
    </row>
    <row r="57" spans="2:10" s="361" customFormat="1" ht="18" customHeight="1">
      <c r="D57" s="542"/>
      <c r="E57" s="542"/>
      <c r="F57" s="542"/>
      <c r="G57" s="542"/>
      <c r="H57" s="542"/>
      <c r="I57" s="542"/>
    </row>
    <row r="58" spans="2:10" s="361" customFormat="1" ht="18" customHeight="1">
      <c r="B58" s="361" t="s">
        <v>86</v>
      </c>
      <c r="D58" s="1505" t="str">
        <f>入力ｼｰﾄ!E32</f>
        <v>南砺市　〇〇　地内</v>
      </c>
      <c r="E58" s="1505"/>
      <c r="F58" s="1505"/>
      <c r="G58" s="1505"/>
      <c r="H58" s="319"/>
      <c r="I58" s="382"/>
    </row>
    <row r="59" spans="2:10" s="361" customFormat="1" ht="18" customHeight="1">
      <c r="D59" s="542"/>
      <c r="E59" s="542"/>
      <c r="F59" s="542"/>
      <c r="G59" s="399"/>
      <c r="H59" s="399"/>
      <c r="I59" s="399"/>
    </row>
    <row r="60" spans="2:10" s="361" customFormat="1" ht="18" customHeight="1">
      <c r="B60" s="361" t="s">
        <v>1349</v>
      </c>
      <c r="D60" s="1780" t="s">
        <v>923</v>
      </c>
      <c r="E60" s="1780"/>
      <c r="F60" s="1780"/>
      <c r="G60" s="399"/>
      <c r="H60" s="399"/>
      <c r="I60" s="399"/>
    </row>
    <row r="61" spans="2:10" s="361" customFormat="1" ht="18" customHeight="1">
      <c r="D61" s="542"/>
      <c r="E61" s="542"/>
      <c r="F61" s="542"/>
      <c r="G61" s="399"/>
      <c r="H61" s="399"/>
      <c r="I61" s="399"/>
    </row>
    <row r="62" spans="2:10" s="361" customFormat="1" ht="18" customHeight="1">
      <c r="B62" s="361" t="s">
        <v>1372</v>
      </c>
      <c r="D62" s="1781" t="s">
        <v>923</v>
      </c>
      <c r="E62" s="1781"/>
      <c r="F62" s="1781"/>
      <c r="G62" s="530" t="s">
        <v>990</v>
      </c>
      <c r="H62" s="544"/>
      <c r="I62" s="399"/>
    </row>
    <row r="63" spans="2:10" s="361" customFormat="1" ht="18" customHeight="1">
      <c r="G63" s="530" t="s">
        <v>1364</v>
      </c>
      <c r="H63" s="383"/>
    </row>
    <row r="64" spans="2:10" s="361" customFormat="1" ht="18" customHeight="1">
      <c r="F64" s="306"/>
    </row>
    <row r="65" s="361" customFormat="1" ht="18" customHeight="1"/>
    <row r="66" s="361" customFormat="1" ht="18" customHeight="1"/>
    <row r="67" s="361" customFormat="1" ht="18" customHeight="1"/>
    <row r="68" s="361" customFormat="1" ht="18" customHeight="1"/>
    <row r="69" s="361" customFormat="1" ht="18" customHeight="1"/>
    <row r="70" s="361" customFormat="1" ht="18" customHeight="1"/>
    <row r="71" s="361" customFormat="1" ht="18" customHeight="1"/>
    <row r="72" s="361" customFormat="1" ht="18" customHeight="1"/>
    <row r="73" ht="18" customHeight="1"/>
    <row r="74" ht="18" customHeight="1"/>
    <row r="75" ht="18" customHeight="1"/>
    <row r="76" ht="18" customHeight="1"/>
  </sheetData>
  <mergeCells count="21">
    <mergeCell ref="F7:I7"/>
    <mergeCell ref="F8:I8"/>
    <mergeCell ref="B12:I12"/>
    <mergeCell ref="B17:C17"/>
    <mergeCell ref="B21:I21"/>
    <mergeCell ref="D23:I23"/>
    <mergeCell ref="D25:G25"/>
    <mergeCell ref="D30:F30"/>
    <mergeCell ref="D32:G32"/>
    <mergeCell ref="D33:G33"/>
    <mergeCell ref="D27:I28"/>
    <mergeCell ref="F41:I41"/>
    <mergeCell ref="F42:I42"/>
    <mergeCell ref="F43:I43"/>
    <mergeCell ref="B46:I46"/>
    <mergeCell ref="B51:C51"/>
    <mergeCell ref="B54:I54"/>
    <mergeCell ref="D56:I56"/>
    <mergeCell ref="D58:G58"/>
    <mergeCell ref="D60:F60"/>
    <mergeCell ref="D62:F62"/>
  </mergeCells>
  <phoneticPr fontId="3"/>
  <pageMargins left="0.98425196850393704" right="0.39370078740157477" top="0.98425196850393704" bottom="0.59055118110236227" header="0.51181102362204722" footer="0.51181102362204722"/>
  <pageSetup paperSize="9" orientation="portrait" r:id="rId1"/>
  <headerFooter alignWithMargins="0"/>
  <rowBreaks count="1" manualBreakCount="1">
    <brk id="34" max="9" man="1"/>
  </rowBreak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rgb="FF002060"/>
  </sheetPr>
  <dimension ref="A1:J88"/>
  <sheetViews>
    <sheetView view="pageBreakPreview" topLeftCell="A25" zoomScale="85" zoomScaleSheetLayoutView="85" workbookViewId="0">
      <selection activeCell="B49" sqref="B49"/>
    </sheetView>
  </sheetViews>
  <sheetFormatPr defaultRowHeight="13.5"/>
  <cols>
    <col min="1" max="1" width="2.125" style="214" customWidth="1"/>
    <col min="2" max="2" width="8.625" style="214" customWidth="1"/>
    <col min="3" max="3" width="16.375" style="214" customWidth="1"/>
    <col min="4" max="4" width="9.625" style="214" customWidth="1"/>
    <col min="5" max="5" width="13.5" style="214" customWidth="1"/>
    <col min="6" max="6" width="6.125" style="214" customWidth="1"/>
    <col min="7" max="9" width="9.625" style="214" customWidth="1"/>
    <col min="10" max="10" width="3.625" style="214" customWidth="1"/>
    <col min="11" max="11" width="9" style="214" customWidth="1"/>
    <col min="12" max="16384" width="9" style="214"/>
  </cols>
  <sheetData>
    <row r="1" spans="1:9" s="496" customFormat="1" ht="15" customHeight="1">
      <c r="A1" s="369"/>
    </row>
    <row r="2" spans="1:9" s="361" customFormat="1" ht="15" customHeight="1">
      <c r="B2" s="491"/>
      <c r="C2" s="496"/>
      <c r="D2" s="496"/>
      <c r="E2" s="496"/>
      <c r="F2" s="496"/>
      <c r="G2" s="496"/>
      <c r="H2" s="496"/>
    </row>
    <row r="3" spans="1:9" s="361" customFormat="1" ht="18" customHeight="1">
      <c r="I3" s="383" t="s">
        <v>1320</v>
      </c>
    </row>
    <row r="4" spans="1:9" s="361" customFormat="1" ht="18" customHeight="1"/>
    <row r="5" spans="1:9" s="361" customFormat="1" ht="18" customHeight="1">
      <c r="B5" s="399" t="str">
        <f>"受注者　"&amp;入力ｼｰﾄ!J33&amp;"　様"</f>
        <v>受注者　株式会社□□建設　様</v>
      </c>
      <c r="C5" s="267"/>
    </row>
    <row r="6" spans="1:9" s="361" customFormat="1" ht="18" customHeight="1"/>
    <row r="7" spans="1:9" s="361" customFormat="1" ht="18" customHeight="1">
      <c r="D7" s="365"/>
      <c r="E7" s="383"/>
      <c r="F7" s="1794" t="s">
        <v>923</v>
      </c>
      <c r="G7" s="1794"/>
      <c r="H7" s="1794"/>
      <c r="I7" s="1794"/>
    </row>
    <row r="8" spans="1:9" s="361" customFormat="1" ht="18" customHeight="1">
      <c r="D8" s="365"/>
      <c r="E8" s="383" t="s">
        <v>923</v>
      </c>
      <c r="F8" s="1794" t="s">
        <v>1820</v>
      </c>
      <c r="G8" s="1794"/>
      <c r="H8" s="1794"/>
      <c r="I8" s="1794"/>
    </row>
    <row r="9" spans="1:9" s="361" customFormat="1" ht="18" customHeight="1">
      <c r="F9" s="379" t="str">
        <f>"管理者　"&amp;入力ｼｰﾄ!J28</f>
        <v>管理者　夏野　修</v>
      </c>
      <c r="G9" s="379"/>
      <c r="H9" s="379"/>
      <c r="I9" s="545" t="s">
        <v>736</v>
      </c>
    </row>
    <row r="10" spans="1:9" s="361" customFormat="1" ht="18" customHeight="1">
      <c r="F10" s="369"/>
      <c r="G10" s="369"/>
      <c r="H10" s="369"/>
    </row>
    <row r="11" spans="1:9" s="361" customFormat="1" ht="18" customHeight="1"/>
    <row r="12" spans="1:9" s="361" customFormat="1" ht="21.95" customHeight="1">
      <c r="B12" s="1747" t="s">
        <v>1152</v>
      </c>
      <c r="C12" s="1747"/>
      <c r="D12" s="1747"/>
      <c r="E12" s="1747"/>
      <c r="F12" s="1747"/>
      <c r="G12" s="1747"/>
      <c r="H12" s="1747"/>
      <c r="I12" s="1747"/>
    </row>
    <row r="13" spans="1:9" s="361" customFormat="1" ht="15" customHeight="1">
      <c r="B13" s="491"/>
      <c r="C13" s="496"/>
      <c r="D13" s="496"/>
      <c r="E13" s="496"/>
      <c r="F13" s="496"/>
      <c r="G13" s="496"/>
      <c r="H13" s="496"/>
    </row>
    <row r="14" spans="1:9" s="361" customFormat="1" ht="15" customHeight="1">
      <c r="B14" s="491"/>
      <c r="C14" s="491"/>
    </row>
    <row r="16" spans="1:9" s="361" customFormat="1" ht="18" customHeight="1"/>
    <row r="17" spans="2:10" s="361" customFormat="1" ht="21.95" customHeight="1">
      <c r="B17" s="1795">
        <f>入力ｼｰﾄ!E33</f>
        <v>45383</v>
      </c>
      <c r="C17" s="1795"/>
      <c r="D17" s="361" t="s">
        <v>233</v>
      </c>
      <c r="I17" s="267"/>
      <c r="J17" s="227"/>
    </row>
    <row r="18" spans="2:10" s="361" customFormat="1" ht="21.95" customHeight="1">
      <c r="B18" s="361" t="s">
        <v>1318</v>
      </c>
    </row>
    <row r="19" spans="2:10" s="361" customFormat="1" ht="18" customHeight="1"/>
    <row r="20" spans="2:10" s="361" customFormat="1" ht="18" customHeight="1">
      <c r="B20" s="1434" t="s">
        <v>52</v>
      </c>
      <c r="C20" s="1434"/>
      <c r="D20" s="1434"/>
      <c r="E20" s="1434"/>
      <c r="F20" s="1434"/>
      <c r="G20" s="1434"/>
      <c r="H20" s="1434"/>
      <c r="I20" s="1434"/>
    </row>
    <row r="21" spans="2:10" s="361" customFormat="1" ht="18" customHeight="1"/>
    <row r="22" spans="2:10" s="361" customFormat="1" ht="18" customHeight="1">
      <c r="B22" s="361" t="s">
        <v>158</v>
      </c>
      <c r="D22" s="1794" t="str">
        <f>入力ｼｰﾄ!E31</f>
        <v>〇〇建設工事</v>
      </c>
      <c r="E22" s="1794"/>
      <c r="F22" s="1794"/>
      <c r="G22" s="1794"/>
      <c r="H22" s="1794"/>
      <c r="I22" s="1794"/>
    </row>
    <row r="23" spans="2:10" s="361" customFormat="1" ht="18" customHeight="1">
      <c r="D23" s="542"/>
      <c r="E23" s="542"/>
      <c r="F23" s="542"/>
      <c r="G23" s="542"/>
      <c r="H23" s="542"/>
      <c r="I23" s="542"/>
    </row>
    <row r="24" spans="2:10" s="361" customFormat="1" ht="18" customHeight="1">
      <c r="B24" s="361" t="s">
        <v>86</v>
      </c>
      <c r="D24" s="1505" t="str">
        <f>入力ｼｰﾄ!E32</f>
        <v>南砺市　〇〇　地内</v>
      </c>
      <c r="E24" s="1505"/>
      <c r="F24" s="1505"/>
      <c r="G24" s="1505"/>
      <c r="H24" s="319"/>
      <c r="I24" s="382"/>
    </row>
    <row r="25" spans="2:10" s="361" customFormat="1" ht="18" customHeight="1">
      <c r="D25" s="542"/>
      <c r="E25" s="542"/>
      <c r="F25" s="542"/>
      <c r="G25" s="399"/>
      <c r="H25" s="399"/>
      <c r="I25" s="399"/>
    </row>
    <row r="26" spans="2:10" s="361" customFormat="1" ht="18" customHeight="1">
      <c r="B26" s="361" t="s">
        <v>224</v>
      </c>
      <c r="D26" s="1780">
        <f>IF(入力ｼｰﾄ!E40="",入力ｼｰﾄ!E39,入力ｼｰﾄ!E40)</f>
        <v>7000000</v>
      </c>
      <c r="E26" s="1780"/>
      <c r="F26" s="1780"/>
      <c r="G26" s="399"/>
      <c r="H26" s="399"/>
      <c r="I26" s="399"/>
    </row>
    <row r="27" spans="2:10" s="361" customFormat="1" ht="18" customHeight="1">
      <c r="D27" s="542"/>
      <c r="E27" s="542"/>
      <c r="F27" s="542"/>
      <c r="G27" s="399"/>
      <c r="H27" s="399"/>
      <c r="I27" s="399"/>
    </row>
    <row r="28" spans="2:10" s="361" customFormat="1" ht="18" customHeight="1">
      <c r="B28" s="361" t="s">
        <v>235</v>
      </c>
      <c r="D28" s="1781">
        <f>入力ｼｰﾄ!E36</f>
        <v>45726</v>
      </c>
      <c r="E28" s="1781"/>
      <c r="F28" s="1781"/>
      <c r="G28" s="543"/>
      <c r="H28" s="544"/>
      <c r="I28" s="399"/>
    </row>
    <row r="29" spans="2:10" s="361" customFormat="1" ht="18" customHeight="1">
      <c r="G29" s="530"/>
      <c r="H29" s="383"/>
    </row>
    <row r="30" spans="2:10" s="361" customFormat="1" ht="18" customHeight="1">
      <c r="B30" s="369" t="s">
        <v>237</v>
      </c>
      <c r="C30" s="369"/>
      <c r="D30" s="1781">
        <f>入力ｼｰﾄ!E37</f>
        <v>0</v>
      </c>
      <c r="E30" s="1781"/>
      <c r="F30" s="1781"/>
      <c r="G30" s="1798"/>
    </row>
    <row r="31" spans="2:10" s="361" customFormat="1" ht="18" customHeight="1">
      <c r="B31" s="369"/>
      <c r="C31" s="369"/>
      <c r="D31" s="546"/>
      <c r="E31" s="546"/>
      <c r="F31" s="546"/>
      <c r="G31" s="1798"/>
    </row>
    <row r="32" spans="2:10" s="361" customFormat="1" ht="18" customHeight="1">
      <c r="B32" s="361" t="s">
        <v>1055</v>
      </c>
      <c r="D32" s="547" t="e">
        <f>入力ｼｰﾄ!F37</f>
        <v>#NUM!</v>
      </c>
      <c r="E32" s="369" t="s">
        <v>72</v>
      </c>
    </row>
    <row r="33" spans="2:9" s="361" customFormat="1" ht="18" customHeight="1"/>
    <row r="34" spans="2:9" s="361" customFormat="1" ht="18" customHeight="1">
      <c r="B34" s="361" t="s">
        <v>10</v>
      </c>
    </row>
    <row r="35" spans="2:9" s="361" customFormat="1" ht="18" customHeight="1">
      <c r="C35" s="1799"/>
      <c r="D35" s="1799"/>
      <c r="E35" s="1799"/>
      <c r="F35" s="1799"/>
      <c r="G35" s="1799"/>
      <c r="H35" s="1799"/>
      <c r="I35" s="1799"/>
    </row>
    <row r="36" spans="2:9" s="361" customFormat="1" ht="18" customHeight="1">
      <c r="C36" s="1799"/>
      <c r="D36" s="1799"/>
      <c r="E36" s="1799"/>
      <c r="F36" s="1799"/>
      <c r="G36" s="1799"/>
      <c r="H36" s="1799"/>
      <c r="I36" s="1799"/>
    </row>
    <row r="37" spans="2:9" s="361" customFormat="1" ht="18" customHeight="1">
      <c r="C37" s="1799"/>
      <c r="D37" s="1799"/>
      <c r="E37" s="1799"/>
      <c r="F37" s="1799"/>
      <c r="G37" s="1799"/>
      <c r="H37" s="1799"/>
      <c r="I37" s="1799"/>
    </row>
    <row r="38" spans="2:9" s="361" customFormat="1" ht="18" customHeight="1">
      <c r="C38" s="1799"/>
      <c r="D38" s="1799"/>
      <c r="E38" s="1799"/>
      <c r="F38" s="1799"/>
      <c r="G38" s="1799"/>
      <c r="H38" s="1799"/>
      <c r="I38" s="1799"/>
    </row>
    <row r="39" spans="2:9" s="361" customFormat="1" ht="18" customHeight="1">
      <c r="C39" s="1799"/>
      <c r="D39" s="1799"/>
      <c r="E39" s="1799"/>
      <c r="F39" s="1799"/>
      <c r="G39" s="1799"/>
      <c r="H39" s="1799"/>
      <c r="I39" s="1799"/>
    </row>
    <row r="40" spans="2:9" s="361" customFormat="1" ht="18" customHeight="1">
      <c r="C40" s="1799"/>
      <c r="D40" s="1799"/>
      <c r="E40" s="1799"/>
      <c r="F40" s="1799"/>
      <c r="G40" s="1799"/>
      <c r="H40" s="1799"/>
      <c r="I40" s="1799"/>
    </row>
    <row r="41" spans="2:9" s="361" customFormat="1" ht="18" customHeight="1">
      <c r="C41" s="1799"/>
      <c r="D41" s="1799"/>
      <c r="E41" s="1799"/>
      <c r="F41" s="1799"/>
      <c r="G41" s="1799"/>
      <c r="H41" s="1799"/>
      <c r="I41" s="1799"/>
    </row>
    <row r="42" spans="2:9" s="361" customFormat="1" ht="18" customHeight="1">
      <c r="B42" s="361" t="s">
        <v>1319</v>
      </c>
      <c r="F42" s="365"/>
    </row>
    <row r="43" spans="2:9" s="361" customFormat="1" ht="18" customHeight="1">
      <c r="E43" s="365"/>
    </row>
    <row r="44" spans="2:9" s="361" customFormat="1" ht="18" customHeight="1"/>
    <row r="45" spans="2:9" s="361" customFormat="1" ht="15" customHeight="1">
      <c r="B45" s="491"/>
      <c r="C45" s="496"/>
      <c r="D45" s="496"/>
      <c r="E45" s="496"/>
      <c r="F45" s="496"/>
      <c r="G45" s="496"/>
      <c r="H45" s="496"/>
    </row>
    <row r="46" spans="2:9" s="361" customFormat="1" ht="18" customHeight="1">
      <c r="I46" s="383" t="s">
        <v>1320</v>
      </c>
    </row>
    <row r="47" spans="2:9" s="361" customFormat="1" ht="18" customHeight="1">
      <c r="B47" s="361" t="s">
        <v>1822</v>
      </c>
    </row>
    <row r="48" spans="2:9" s="361" customFormat="1" ht="18" customHeight="1">
      <c r="B48" s="399" t="str">
        <f>"管理者　"&amp;入力ｼｰﾄ!J28&amp;"　様"</f>
        <v>管理者　夏野　修　様</v>
      </c>
      <c r="C48" s="267"/>
    </row>
    <row r="49" spans="2:10" s="361" customFormat="1" ht="18" customHeight="1"/>
    <row r="50" spans="2:10" s="361" customFormat="1" ht="18" customHeight="1">
      <c r="D50" s="365"/>
      <c r="E50" s="383" t="s">
        <v>32</v>
      </c>
      <c r="F50" s="1794" t="str">
        <f>入力ｼｰﾄ!J32</f>
        <v>□□市□□□</v>
      </c>
      <c r="G50" s="1794"/>
      <c r="H50" s="1794"/>
      <c r="I50" s="1794"/>
    </row>
    <row r="51" spans="2:10" s="361" customFormat="1" ht="18" customHeight="1">
      <c r="D51" s="365"/>
      <c r="E51" s="383" t="s">
        <v>364</v>
      </c>
      <c r="F51" s="1794" t="str">
        <f>入力ｼｰﾄ!J33</f>
        <v>株式会社□□建設</v>
      </c>
      <c r="G51" s="1794"/>
      <c r="H51" s="1794"/>
      <c r="I51" s="1794"/>
    </row>
    <row r="52" spans="2:10" s="361" customFormat="1" ht="18" customHeight="1">
      <c r="F52" s="1794" t="str">
        <f>入力ｼｰﾄ!J34</f>
        <v>代表取締役社長　□□□□</v>
      </c>
      <c r="G52" s="1794"/>
      <c r="H52" s="1794"/>
      <c r="I52" s="1794"/>
    </row>
    <row r="53" spans="2:10" s="361" customFormat="1" ht="18" customHeight="1">
      <c r="F53" s="369"/>
      <c r="G53" s="369"/>
      <c r="H53" s="369"/>
    </row>
    <row r="54" spans="2:10" s="361" customFormat="1" ht="18" customHeight="1"/>
    <row r="55" spans="2:10" s="361" customFormat="1" ht="21.95" customHeight="1">
      <c r="B55" s="1747" t="s">
        <v>1015</v>
      </c>
      <c r="C55" s="1747"/>
      <c r="D55" s="1747"/>
      <c r="E55" s="1747"/>
      <c r="F55" s="1747"/>
      <c r="G55" s="1747"/>
      <c r="H55" s="1747"/>
      <c r="I55" s="1747"/>
    </row>
    <row r="56" spans="2:10" s="361" customFormat="1" ht="15" customHeight="1">
      <c r="B56" s="491"/>
      <c r="C56" s="496"/>
      <c r="D56" s="496"/>
      <c r="E56" s="496"/>
      <c r="F56" s="496"/>
      <c r="G56" s="496"/>
      <c r="H56" s="496"/>
    </row>
    <row r="57" spans="2:10" s="361" customFormat="1" ht="15" customHeight="1">
      <c r="B57" s="491"/>
      <c r="C57" s="491"/>
    </row>
    <row r="59" spans="2:10" s="361" customFormat="1" ht="18" customHeight="1"/>
    <row r="60" spans="2:10" s="361" customFormat="1" ht="21.95" customHeight="1">
      <c r="B60" s="1795">
        <f>入力ｼｰﾄ!E33</f>
        <v>45383</v>
      </c>
      <c r="C60" s="1795"/>
      <c r="D60" s="361" t="s">
        <v>233</v>
      </c>
      <c r="I60" s="267"/>
      <c r="J60" s="227"/>
    </row>
    <row r="61" spans="2:10" s="361" customFormat="1" ht="21.95" customHeight="1">
      <c r="B61" s="361" t="s">
        <v>358</v>
      </c>
    </row>
    <row r="62" spans="2:10" s="361" customFormat="1" ht="18" customHeight="1"/>
    <row r="63" spans="2:10" s="361" customFormat="1" ht="18" customHeight="1">
      <c r="B63" s="1434" t="s">
        <v>52</v>
      </c>
      <c r="C63" s="1434"/>
      <c r="D63" s="1434"/>
      <c r="E63" s="1434"/>
      <c r="F63" s="1434"/>
      <c r="G63" s="1434"/>
      <c r="H63" s="1434"/>
      <c r="I63" s="1434"/>
    </row>
    <row r="64" spans="2:10" s="361" customFormat="1" ht="18" customHeight="1"/>
    <row r="65" spans="2:9" s="361" customFormat="1" ht="18" customHeight="1">
      <c r="B65" s="361" t="s">
        <v>158</v>
      </c>
      <c r="D65" s="1794" t="str">
        <f>入力ｼｰﾄ!E31</f>
        <v>〇〇建設工事</v>
      </c>
      <c r="E65" s="1794"/>
      <c r="F65" s="1794"/>
      <c r="G65" s="1794"/>
      <c r="H65" s="1794"/>
      <c r="I65" s="1794"/>
    </row>
    <row r="66" spans="2:9" s="361" customFormat="1" ht="18" customHeight="1">
      <c r="D66" s="542"/>
      <c r="E66" s="542"/>
      <c r="F66" s="542"/>
      <c r="G66" s="542"/>
      <c r="H66" s="542"/>
      <c r="I66" s="542"/>
    </row>
    <row r="67" spans="2:9" s="361" customFormat="1" ht="18" customHeight="1">
      <c r="B67" s="361" t="s">
        <v>86</v>
      </c>
      <c r="D67" s="1505" t="str">
        <f>入力ｼｰﾄ!E32</f>
        <v>南砺市　〇〇　地内</v>
      </c>
      <c r="E67" s="1505"/>
      <c r="F67" s="1505"/>
      <c r="G67" s="1505"/>
      <c r="H67" s="319"/>
      <c r="I67" s="382"/>
    </row>
    <row r="68" spans="2:9" s="361" customFormat="1" ht="18" customHeight="1">
      <c r="D68" s="542"/>
      <c r="E68" s="542"/>
      <c r="F68" s="542"/>
      <c r="G68" s="399"/>
      <c r="H68" s="399"/>
      <c r="I68" s="399"/>
    </row>
    <row r="69" spans="2:9" s="361" customFormat="1" ht="18" customHeight="1">
      <c r="B69" s="361" t="s">
        <v>224</v>
      </c>
      <c r="D69" s="1780">
        <f>IF(入力ｼｰﾄ!E40="",入力ｼｰﾄ!E39,入力ｼｰﾄ!E40)</f>
        <v>7000000</v>
      </c>
      <c r="E69" s="1780"/>
      <c r="F69" s="1780"/>
      <c r="G69" s="399"/>
      <c r="H69" s="399"/>
      <c r="I69" s="399"/>
    </row>
    <row r="70" spans="2:9" s="361" customFormat="1" ht="18" customHeight="1">
      <c r="D70" s="542"/>
      <c r="E70" s="542"/>
      <c r="F70" s="542"/>
      <c r="G70" s="399"/>
      <c r="H70" s="399"/>
      <c r="I70" s="399"/>
    </row>
    <row r="71" spans="2:9" s="361" customFormat="1" ht="18" customHeight="1">
      <c r="B71" s="361" t="s">
        <v>235</v>
      </c>
      <c r="D71" s="1781">
        <f>入力ｼｰﾄ!E36</f>
        <v>45726</v>
      </c>
      <c r="E71" s="1781"/>
      <c r="F71" s="1781"/>
      <c r="G71" s="543"/>
      <c r="H71" s="544"/>
      <c r="I71" s="399"/>
    </row>
    <row r="72" spans="2:9" s="361" customFormat="1" ht="18" customHeight="1">
      <c r="G72" s="530"/>
      <c r="H72" s="383"/>
    </row>
    <row r="73" spans="2:9" s="361" customFormat="1" ht="18" customHeight="1">
      <c r="B73" s="369" t="s">
        <v>237</v>
      </c>
      <c r="C73" s="369"/>
      <c r="D73" s="1781">
        <f>入力ｼｰﾄ!E37</f>
        <v>0</v>
      </c>
      <c r="E73" s="1781"/>
      <c r="F73" s="1781"/>
      <c r="G73" s="1798"/>
    </row>
    <row r="74" spans="2:9" s="361" customFormat="1" ht="18" customHeight="1">
      <c r="B74" s="369"/>
      <c r="C74" s="369"/>
      <c r="D74" s="546"/>
      <c r="E74" s="546"/>
      <c r="F74" s="546"/>
      <c r="G74" s="1798"/>
    </row>
    <row r="75" spans="2:9" s="361" customFormat="1" ht="18" customHeight="1">
      <c r="B75" s="361" t="s">
        <v>1055</v>
      </c>
      <c r="D75" s="547" t="e">
        <f>入力ｼｰﾄ!F37</f>
        <v>#NUM!</v>
      </c>
      <c r="E75" s="369" t="s">
        <v>72</v>
      </c>
    </row>
    <row r="76" spans="2:9" s="361" customFormat="1" ht="18" customHeight="1">
      <c r="F76" s="306"/>
    </row>
    <row r="77" spans="2:9" s="361" customFormat="1" ht="18" customHeight="1"/>
    <row r="78" spans="2:9" s="361" customFormat="1" ht="18" customHeight="1"/>
    <row r="79" spans="2:9" s="361" customFormat="1" ht="18" customHeight="1"/>
    <row r="80" spans="2:9" s="361" customFormat="1" ht="18" customHeight="1"/>
    <row r="81" s="361" customFormat="1" ht="18" customHeight="1"/>
    <row r="82" s="361" customFormat="1" ht="18" customHeight="1"/>
    <row r="83" s="361" customFormat="1" ht="18" customHeight="1"/>
    <row r="84" s="361" customFormat="1" ht="18" customHeight="1"/>
    <row r="85" ht="18" customHeight="1"/>
    <row r="86" ht="18" customHeight="1"/>
    <row r="87" ht="18" customHeight="1"/>
    <row r="88" ht="18" customHeight="1"/>
  </sheetData>
  <mergeCells count="24">
    <mergeCell ref="F7:I7"/>
    <mergeCell ref="F8:I8"/>
    <mergeCell ref="B12:I12"/>
    <mergeCell ref="B17:C17"/>
    <mergeCell ref="B20:I20"/>
    <mergeCell ref="D22:I22"/>
    <mergeCell ref="D24:G24"/>
    <mergeCell ref="D26:F26"/>
    <mergeCell ref="D28:F28"/>
    <mergeCell ref="D30:F30"/>
    <mergeCell ref="D73:F73"/>
    <mergeCell ref="G30:G31"/>
    <mergeCell ref="G73:G74"/>
    <mergeCell ref="C35:I41"/>
    <mergeCell ref="B63:I63"/>
    <mergeCell ref="D65:I65"/>
    <mergeCell ref="D67:G67"/>
    <mergeCell ref="D69:F69"/>
    <mergeCell ref="D71:F71"/>
    <mergeCell ref="F50:I50"/>
    <mergeCell ref="F51:I51"/>
    <mergeCell ref="F52:I52"/>
    <mergeCell ref="B55:I55"/>
    <mergeCell ref="B60:C60"/>
  </mergeCells>
  <phoneticPr fontId="3"/>
  <printOptions horizontalCentered="1"/>
  <pageMargins left="0.98425196850393704" right="0.39370078740157477" top="0.98425196850393704" bottom="0.59055118110236227" header="0.51181102362204722" footer="0.51181102362204722"/>
  <pageSetup paperSize="9" orientation="portrait" r:id="rId1"/>
  <headerFooter alignWithMargins="0"/>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theme="0" tint="-0.34998626667073579"/>
  </sheetPr>
  <dimension ref="A1:J76"/>
  <sheetViews>
    <sheetView view="pageBreakPreview" zoomScaleSheetLayoutView="100" workbookViewId="0"/>
  </sheetViews>
  <sheetFormatPr defaultRowHeight="13.5"/>
  <cols>
    <col min="1" max="1" width="2.625" style="214" customWidth="1"/>
    <col min="2" max="2" width="4.625" style="214" customWidth="1"/>
    <col min="3" max="3" width="13.25" style="214" customWidth="1"/>
    <col min="4" max="4" width="4.625" style="214" customWidth="1"/>
    <col min="5" max="5" width="20.625" style="214" customWidth="1"/>
    <col min="6" max="6" width="6.125" style="214" customWidth="1"/>
    <col min="7" max="9" width="9.625" style="214" customWidth="1"/>
    <col min="10" max="10" width="2.625" style="214" customWidth="1"/>
    <col min="11" max="11" width="9" style="214" customWidth="1"/>
    <col min="12" max="16384" width="9" style="214"/>
  </cols>
  <sheetData>
    <row r="1" spans="1:9" s="496" customFormat="1" ht="15" customHeight="1">
      <c r="A1" s="369" t="s">
        <v>232</v>
      </c>
    </row>
    <row r="2" spans="1:9" s="361" customFormat="1" ht="15" customHeight="1">
      <c r="B2" s="491"/>
      <c r="C2" s="496"/>
      <c r="D2" s="496"/>
      <c r="E2" s="496"/>
      <c r="F2" s="496"/>
      <c r="G2" s="496"/>
      <c r="H2" s="496"/>
    </row>
    <row r="3" spans="1:9" s="361" customFormat="1" ht="21.95" customHeight="1">
      <c r="B3" s="1747" t="s">
        <v>161</v>
      </c>
      <c r="C3" s="1747"/>
      <c r="D3" s="1747"/>
      <c r="E3" s="1747"/>
      <c r="F3" s="1747"/>
      <c r="G3" s="1747"/>
      <c r="H3" s="1747"/>
      <c r="I3" s="1747"/>
    </row>
    <row r="4" spans="1:9" s="361" customFormat="1" ht="15" customHeight="1">
      <c r="B4" s="491"/>
      <c r="C4" s="496"/>
      <c r="D4" s="496"/>
      <c r="E4" s="496"/>
      <c r="F4" s="496"/>
      <c r="G4" s="496"/>
      <c r="H4" s="496"/>
    </row>
    <row r="5" spans="1:9" s="361" customFormat="1" ht="15" customHeight="1">
      <c r="B5" s="491"/>
      <c r="C5" s="491"/>
    </row>
    <row r="6" spans="1:9" s="361" customFormat="1" ht="18" customHeight="1">
      <c r="I6" s="383" t="s">
        <v>1085</v>
      </c>
    </row>
    <row r="7" spans="1:9" s="361" customFormat="1" ht="18" customHeight="1">
      <c r="B7" s="361" t="s">
        <v>1820</v>
      </c>
    </row>
    <row r="8" spans="1:9" s="361" customFormat="1" ht="18" customHeight="1">
      <c r="B8" s="399" t="str">
        <f>"管理者　"&amp;入力ｼｰﾄ!J28&amp;"　様"</f>
        <v>管理者　夏野　修　様</v>
      </c>
      <c r="C8" s="267"/>
    </row>
    <row r="9" spans="1:9" s="361" customFormat="1" ht="18" customHeight="1"/>
    <row r="10" spans="1:9" s="361" customFormat="1" ht="18" customHeight="1">
      <c r="D10" s="365"/>
      <c r="E10" s="383" t="s">
        <v>32</v>
      </c>
      <c r="F10" s="1794" t="str">
        <f>入力ｼｰﾄ!J32</f>
        <v>□□市□□□</v>
      </c>
      <c r="G10" s="1794"/>
      <c r="H10" s="1794"/>
      <c r="I10" s="1794"/>
    </row>
    <row r="11" spans="1:9" s="361" customFormat="1" ht="18" customHeight="1">
      <c r="D11" s="365"/>
      <c r="E11" s="383" t="s">
        <v>364</v>
      </c>
      <c r="F11" s="1794" t="str">
        <f>入力ｼｰﾄ!J33</f>
        <v>株式会社□□建設</v>
      </c>
      <c r="G11" s="1794"/>
      <c r="H11" s="1794"/>
      <c r="I11" s="1794"/>
    </row>
    <row r="12" spans="1:9" s="361" customFormat="1" ht="18" customHeight="1">
      <c r="F12" s="1794" t="str">
        <f>入力ｼｰﾄ!J34</f>
        <v>代表取締役社長　□□□□</v>
      </c>
      <c r="G12" s="1794"/>
      <c r="H12" s="1794"/>
      <c r="I12" s="1794"/>
    </row>
    <row r="13" spans="1:9" s="361" customFormat="1" ht="18" customHeight="1">
      <c r="F13" s="369"/>
      <c r="G13" s="369"/>
      <c r="H13" s="369"/>
    </row>
    <row r="14" spans="1:9" s="361" customFormat="1" ht="18" customHeight="1"/>
    <row r="16" spans="1:9" s="361" customFormat="1" ht="18" customHeight="1"/>
    <row r="17" spans="2:10" s="361" customFormat="1" ht="21.95" customHeight="1">
      <c r="B17" s="1795">
        <f>入力ｼｰﾄ!E33</f>
        <v>45383</v>
      </c>
      <c r="C17" s="1795"/>
      <c r="D17" s="361" t="s">
        <v>233</v>
      </c>
      <c r="I17" s="267"/>
      <c r="J17" s="227"/>
    </row>
    <row r="18" spans="2:10" s="361" customFormat="1" ht="21.95" customHeight="1">
      <c r="B18" s="361" t="s">
        <v>835</v>
      </c>
    </row>
    <row r="19" spans="2:10" s="361" customFormat="1" ht="18" customHeight="1"/>
    <row r="20" spans="2:10" s="361" customFormat="1" ht="18" customHeight="1">
      <c r="B20" s="1434" t="s">
        <v>52</v>
      </c>
      <c r="C20" s="1434"/>
      <c r="D20" s="1434"/>
      <c r="E20" s="1434"/>
      <c r="F20" s="1434"/>
      <c r="G20" s="1434"/>
      <c r="H20" s="1434"/>
      <c r="I20" s="1434"/>
    </row>
    <row r="21" spans="2:10" s="361" customFormat="1" ht="18" customHeight="1"/>
    <row r="22" spans="2:10" s="361" customFormat="1" ht="18" customHeight="1">
      <c r="B22" s="361" t="s">
        <v>158</v>
      </c>
      <c r="E22" s="1794" t="str">
        <f>入力ｼｰﾄ!E31</f>
        <v>〇〇建設工事</v>
      </c>
      <c r="F22" s="1794"/>
      <c r="G22" s="1794"/>
      <c r="H22" s="1794"/>
      <c r="I22" s="1794"/>
      <c r="J22" s="379"/>
    </row>
    <row r="23" spans="2:10" s="361" customFormat="1" ht="18" customHeight="1">
      <c r="E23" s="542"/>
      <c r="F23" s="542"/>
      <c r="G23" s="542"/>
      <c r="H23" s="542"/>
      <c r="I23" s="542"/>
      <c r="J23" s="542"/>
    </row>
    <row r="24" spans="2:10" s="361" customFormat="1" ht="18" customHeight="1">
      <c r="B24" s="361" t="s">
        <v>86</v>
      </c>
      <c r="E24" s="1505" t="str">
        <f>入力ｼｰﾄ!E32</f>
        <v>南砺市　〇〇　地内</v>
      </c>
      <c r="F24" s="1505"/>
      <c r="G24" s="1505"/>
      <c r="H24" s="397"/>
      <c r="I24" s="319"/>
      <c r="J24" s="382"/>
    </row>
    <row r="25" spans="2:10" s="361" customFormat="1" ht="18" customHeight="1">
      <c r="E25" s="542"/>
      <c r="F25" s="542"/>
      <c r="G25" s="542"/>
      <c r="H25" s="399"/>
      <c r="I25" s="399"/>
      <c r="J25" s="399"/>
    </row>
    <row r="26" spans="2:10" s="361" customFormat="1" ht="18" customHeight="1">
      <c r="B26" s="361" t="s">
        <v>224</v>
      </c>
      <c r="E26" s="549">
        <f>IF(入力ｼｰﾄ!E40="",入力ｼｰﾄ!E39,入力ｼｰﾄ!E40)</f>
        <v>7000000</v>
      </c>
      <c r="F26" s="527"/>
      <c r="G26" s="527"/>
      <c r="H26" s="399"/>
      <c r="I26" s="399"/>
      <c r="J26" s="399"/>
    </row>
    <row r="27" spans="2:10" s="361" customFormat="1" ht="18" customHeight="1">
      <c r="E27" s="550"/>
      <c r="F27" s="542"/>
      <c r="G27" s="542"/>
      <c r="H27" s="399"/>
      <c r="I27" s="399"/>
      <c r="J27" s="399"/>
    </row>
    <row r="28" spans="2:10" s="361" customFormat="1" ht="18" customHeight="1">
      <c r="B28" s="361" t="s">
        <v>235</v>
      </c>
      <c r="E28" s="551">
        <f>入力ｼｰﾄ!E36</f>
        <v>45726</v>
      </c>
      <c r="F28" s="528"/>
      <c r="G28" s="528"/>
      <c r="H28" s="543"/>
      <c r="I28" s="544"/>
      <c r="J28" s="399"/>
    </row>
    <row r="29" spans="2:10" s="361" customFormat="1" ht="18" customHeight="1">
      <c r="E29" s="552"/>
      <c r="H29" s="530"/>
      <c r="I29" s="383"/>
    </row>
    <row r="30" spans="2:10" s="361" customFormat="1" ht="18" customHeight="1">
      <c r="B30" s="369" t="s">
        <v>237</v>
      </c>
      <c r="C30" s="369"/>
      <c r="D30" s="369"/>
      <c r="E30" s="551">
        <f>入力ｼｰﾄ!E37</f>
        <v>0</v>
      </c>
      <c r="F30" s="528"/>
      <c r="G30" s="528"/>
      <c r="H30" s="548"/>
    </row>
    <row r="31" spans="2:10" s="361" customFormat="1" ht="18" customHeight="1">
      <c r="B31" s="369"/>
      <c r="C31" s="369"/>
      <c r="D31" s="369"/>
      <c r="E31" s="546"/>
      <c r="F31" s="546"/>
      <c r="G31" s="546"/>
      <c r="H31" s="548"/>
    </row>
    <row r="32" spans="2:10" s="361" customFormat="1" ht="18" customHeight="1">
      <c r="B32" s="361" t="s">
        <v>167</v>
      </c>
      <c r="E32" s="547" t="e">
        <f>入力ｼｰﾄ!F37</f>
        <v>#NUM!</v>
      </c>
      <c r="F32" s="369" t="s">
        <v>72</v>
      </c>
    </row>
    <row r="33" spans="2:9" s="361" customFormat="1" ht="18" customHeight="1"/>
    <row r="34" spans="2:9" s="361" customFormat="1" ht="18" customHeight="1">
      <c r="B34" s="361" t="s">
        <v>169</v>
      </c>
    </row>
    <row r="35" spans="2:9" s="361" customFormat="1" ht="18" customHeight="1">
      <c r="C35" s="1799"/>
      <c r="D35" s="1799"/>
      <c r="E35" s="1799"/>
      <c r="F35" s="1799"/>
      <c r="G35" s="1799"/>
      <c r="H35" s="1799"/>
      <c r="I35" s="1799"/>
    </row>
    <row r="36" spans="2:9" s="361" customFormat="1" ht="18" customHeight="1">
      <c r="C36" s="1799"/>
      <c r="D36" s="1799"/>
      <c r="E36" s="1799"/>
      <c r="F36" s="1799"/>
      <c r="G36" s="1799"/>
      <c r="H36" s="1799"/>
      <c r="I36" s="1799"/>
    </row>
    <row r="37" spans="2:9" s="361" customFormat="1" ht="18" customHeight="1">
      <c r="C37" s="1799"/>
      <c r="D37" s="1799"/>
      <c r="E37" s="1799"/>
      <c r="F37" s="1799"/>
      <c r="G37" s="1799"/>
      <c r="H37" s="1799"/>
      <c r="I37" s="1799"/>
    </row>
    <row r="38" spans="2:9" s="361" customFormat="1" ht="18" customHeight="1">
      <c r="C38" s="1799"/>
      <c r="D38" s="1799"/>
      <c r="E38" s="1799"/>
      <c r="F38" s="1799"/>
      <c r="G38" s="1799"/>
      <c r="H38" s="1799"/>
      <c r="I38" s="1799"/>
    </row>
    <row r="39" spans="2:9" s="361" customFormat="1" ht="18" customHeight="1">
      <c r="C39" s="1799"/>
      <c r="D39" s="1799"/>
      <c r="E39" s="1799"/>
      <c r="F39" s="1799"/>
      <c r="G39" s="1799"/>
      <c r="H39" s="1799"/>
      <c r="I39" s="1799"/>
    </row>
    <row r="40" spans="2:9" s="361" customFormat="1" ht="18" customHeight="1">
      <c r="C40" s="1799"/>
      <c r="D40" s="1799"/>
      <c r="E40" s="1799"/>
      <c r="F40" s="1799"/>
      <c r="G40" s="1799"/>
      <c r="H40" s="1799"/>
      <c r="I40" s="1799"/>
    </row>
    <row r="41" spans="2:9" s="361" customFormat="1" ht="18" customHeight="1">
      <c r="C41" s="1799"/>
      <c r="D41" s="1799"/>
      <c r="E41" s="1799"/>
      <c r="F41" s="1799"/>
      <c r="G41" s="1799"/>
      <c r="H41" s="1799"/>
      <c r="I41" s="1799"/>
    </row>
    <row r="42" spans="2:9" s="361" customFormat="1" ht="18" customHeight="1">
      <c r="B42" s="361" t="s">
        <v>216</v>
      </c>
      <c r="F42" s="365" t="s">
        <v>868</v>
      </c>
    </row>
    <row r="43" spans="2:9" s="361" customFormat="1" ht="18" customHeight="1">
      <c r="E43" s="365"/>
    </row>
    <row r="44" spans="2:9" s="361" customFormat="1" ht="18" customHeight="1"/>
    <row r="45" spans="2:9" s="361" customFormat="1" ht="18" customHeight="1">
      <c r="F45" s="306"/>
    </row>
    <row r="46" spans="2:9" s="361" customFormat="1" ht="18" customHeight="1">
      <c r="I46" s="383" t="s">
        <v>1320</v>
      </c>
    </row>
    <row r="47" spans="2:9" s="361" customFormat="1" ht="18" customHeight="1"/>
    <row r="48" spans="2:9" s="361" customFormat="1" ht="18" customHeight="1">
      <c r="B48" s="399" t="str">
        <f>"受注者　"&amp;入力ｼｰﾄ!J33&amp;"　様"</f>
        <v>受注者　株式会社□□建設　様</v>
      </c>
      <c r="C48" s="267"/>
    </row>
    <row r="49" spans="2:10" s="361" customFormat="1" ht="18" customHeight="1"/>
    <row r="50" spans="2:10" s="361" customFormat="1" ht="18" customHeight="1">
      <c r="D50" s="365"/>
      <c r="E50" s="383"/>
      <c r="F50" s="1794" t="s">
        <v>923</v>
      </c>
      <c r="G50" s="1794"/>
      <c r="H50" s="1794"/>
      <c r="I50" s="1794"/>
    </row>
    <row r="51" spans="2:10" s="361" customFormat="1" ht="18" customHeight="1">
      <c r="D51" s="365"/>
      <c r="E51" s="383" t="s">
        <v>923</v>
      </c>
      <c r="F51" s="1794"/>
      <c r="G51" s="1794"/>
      <c r="H51" s="1794"/>
      <c r="I51" s="1794"/>
    </row>
    <row r="52" spans="2:10" s="361" customFormat="1" ht="18" customHeight="1">
      <c r="F52" s="1794" t="str">
        <f>入力ｼｰﾄ!J28</f>
        <v>夏野　修</v>
      </c>
      <c r="G52" s="1794"/>
      <c r="H52" s="1794"/>
      <c r="I52" s="545" t="s">
        <v>736</v>
      </c>
    </row>
    <row r="53" spans="2:10" s="361" customFormat="1" ht="18" customHeight="1">
      <c r="F53" s="369"/>
      <c r="G53" s="369"/>
      <c r="H53" s="369"/>
    </row>
    <row r="54" spans="2:10" s="361" customFormat="1" ht="18" customHeight="1"/>
    <row r="55" spans="2:10" s="361" customFormat="1" ht="21.95" customHeight="1">
      <c r="B55" s="1747" t="s">
        <v>1339</v>
      </c>
      <c r="C55" s="1747"/>
      <c r="D55" s="1747"/>
      <c r="E55" s="1747"/>
      <c r="F55" s="1747"/>
      <c r="G55" s="1747"/>
      <c r="H55" s="1747"/>
      <c r="I55" s="1747"/>
    </row>
    <row r="56" spans="2:10" s="361" customFormat="1" ht="15" customHeight="1">
      <c r="B56" s="491"/>
      <c r="C56" s="496"/>
      <c r="D56" s="496"/>
      <c r="E56" s="496"/>
      <c r="F56" s="496"/>
      <c r="G56" s="496"/>
      <c r="H56" s="496"/>
    </row>
    <row r="57" spans="2:10" s="361" customFormat="1" ht="15" customHeight="1">
      <c r="B57" s="491"/>
      <c r="C57" s="491"/>
    </row>
    <row r="59" spans="2:10" s="361" customFormat="1" ht="18" customHeight="1"/>
    <row r="60" spans="2:10" s="361" customFormat="1" ht="21.95" customHeight="1">
      <c r="B60" s="1795">
        <f>入力ｼｰﾄ!E33</f>
        <v>45383</v>
      </c>
      <c r="C60" s="1795"/>
      <c r="D60" s="361" t="s">
        <v>233</v>
      </c>
      <c r="I60" s="267"/>
      <c r="J60" s="227"/>
    </row>
    <row r="61" spans="2:10" s="361" customFormat="1" ht="21.95" customHeight="1">
      <c r="B61" s="361" t="s">
        <v>1340</v>
      </c>
    </row>
    <row r="62" spans="2:10" s="361" customFormat="1" ht="18" customHeight="1"/>
    <row r="63" spans="2:10" s="361" customFormat="1" ht="18" customHeight="1">
      <c r="B63" s="1434" t="s">
        <v>52</v>
      </c>
      <c r="C63" s="1434"/>
      <c r="D63" s="1434"/>
      <c r="E63" s="1434"/>
      <c r="F63" s="1434"/>
      <c r="G63" s="1434"/>
      <c r="H63" s="1434"/>
      <c r="I63" s="1434"/>
    </row>
    <row r="64" spans="2:10" s="361" customFormat="1" ht="18" customHeight="1"/>
    <row r="65" spans="2:9" s="361" customFormat="1" ht="18" customHeight="1">
      <c r="B65" s="361" t="s">
        <v>158</v>
      </c>
      <c r="D65" s="1794" t="str">
        <f>入力ｼｰﾄ!E31</f>
        <v>〇〇建設工事</v>
      </c>
      <c r="E65" s="1794"/>
      <c r="F65" s="1794"/>
      <c r="G65" s="1794"/>
      <c r="H65" s="1794"/>
      <c r="I65" s="1794"/>
    </row>
    <row r="66" spans="2:9" s="361" customFormat="1" ht="18" customHeight="1">
      <c r="D66" s="542"/>
      <c r="E66" s="542"/>
      <c r="F66" s="542"/>
      <c r="G66" s="542"/>
      <c r="H66" s="542"/>
      <c r="I66" s="542"/>
    </row>
    <row r="67" spans="2:9" s="361" customFormat="1" ht="18" customHeight="1">
      <c r="B67" s="361" t="s">
        <v>86</v>
      </c>
      <c r="D67" s="1505" t="str">
        <f>入力ｼｰﾄ!E32</f>
        <v>南砺市　〇〇　地内</v>
      </c>
      <c r="E67" s="1505"/>
      <c r="F67" s="1505"/>
      <c r="G67" s="1505"/>
      <c r="H67" s="319" t="s">
        <v>277</v>
      </c>
      <c r="I67" s="382"/>
    </row>
    <row r="68" spans="2:9" s="361" customFormat="1" ht="18" customHeight="1">
      <c r="D68" s="542"/>
      <c r="E68" s="542"/>
      <c r="F68" s="542"/>
      <c r="G68" s="399"/>
      <c r="H68" s="399"/>
      <c r="I68" s="399"/>
    </row>
    <row r="69" spans="2:9" s="361" customFormat="1" ht="18" customHeight="1">
      <c r="B69" s="361" t="s">
        <v>224</v>
      </c>
      <c r="D69" s="1780">
        <f>IF(入力ｼｰﾄ!E40="",入力ｼｰﾄ!E39,入力ｼｰﾄ!E40)</f>
        <v>7000000</v>
      </c>
      <c r="E69" s="1780"/>
      <c r="F69" s="1780"/>
      <c r="G69" s="399"/>
      <c r="H69" s="399"/>
      <c r="I69" s="399"/>
    </row>
    <row r="70" spans="2:9" s="361" customFormat="1" ht="18" customHeight="1">
      <c r="D70" s="542"/>
      <c r="E70" s="542"/>
      <c r="F70" s="542"/>
      <c r="G70" s="399"/>
      <c r="H70" s="399"/>
      <c r="I70" s="399"/>
    </row>
    <row r="71" spans="2:9" s="361" customFormat="1" ht="18" customHeight="1">
      <c r="B71" s="361" t="s">
        <v>235</v>
      </c>
      <c r="D71" s="1781">
        <f>入力ｼｰﾄ!E36</f>
        <v>45726</v>
      </c>
      <c r="E71" s="1781"/>
      <c r="F71" s="1781"/>
      <c r="G71" s="543"/>
      <c r="H71" s="544"/>
      <c r="I71" s="399"/>
    </row>
    <row r="72" spans="2:9" s="361" customFormat="1" ht="18" customHeight="1">
      <c r="G72" s="530"/>
      <c r="H72" s="383"/>
    </row>
    <row r="73" spans="2:9" s="361" customFormat="1" ht="18" customHeight="1">
      <c r="B73" s="369" t="s">
        <v>237</v>
      </c>
      <c r="C73" s="369"/>
      <c r="D73" s="1781">
        <f>入力ｼｰﾄ!E37</f>
        <v>0</v>
      </c>
      <c r="E73" s="1781"/>
      <c r="F73" s="1781"/>
      <c r="G73" s="1798"/>
    </row>
    <row r="74" spans="2:9" s="361" customFormat="1" ht="18" customHeight="1">
      <c r="B74" s="369"/>
      <c r="C74" s="369"/>
      <c r="D74" s="546"/>
      <c r="E74" s="546"/>
      <c r="F74" s="546"/>
      <c r="G74" s="1798"/>
    </row>
    <row r="75" spans="2:9" s="361" customFormat="1" ht="18" customHeight="1">
      <c r="B75" s="361" t="s">
        <v>167</v>
      </c>
      <c r="D75" s="547" t="e">
        <f>入力ｼｰﾄ!F37</f>
        <v>#NUM!</v>
      </c>
      <c r="E75" s="369" t="s">
        <v>72</v>
      </c>
    </row>
    <row r="76" spans="2:9" s="361" customFormat="1" ht="18" customHeight="1">
      <c r="F76" s="306"/>
    </row>
  </sheetData>
  <mergeCells count="21">
    <mergeCell ref="B3:I3"/>
    <mergeCell ref="F10:I10"/>
    <mergeCell ref="F11:I11"/>
    <mergeCell ref="F12:I12"/>
    <mergeCell ref="B17:C17"/>
    <mergeCell ref="B20:I20"/>
    <mergeCell ref="E22:I22"/>
    <mergeCell ref="E24:G24"/>
    <mergeCell ref="F50:I50"/>
    <mergeCell ref="F51:I51"/>
    <mergeCell ref="C35:I41"/>
    <mergeCell ref="F52:H52"/>
    <mergeCell ref="B55:I55"/>
    <mergeCell ref="B60:C60"/>
    <mergeCell ref="B63:I63"/>
    <mergeCell ref="D65:I65"/>
    <mergeCell ref="D67:G67"/>
    <mergeCell ref="D69:F69"/>
    <mergeCell ref="D71:F71"/>
    <mergeCell ref="D73:F73"/>
    <mergeCell ref="G73:G74"/>
  </mergeCells>
  <phoneticPr fontId="3"/>
  <pageMargins left="0.98425196850393704" right="0.39370078740157477" top="0.98425196850393704" bottom="0.59055118110236227" header="0.51181102362204722" footer="0.51181102362204722"/>
  <pageSetup paperSize="9" orientation="portrait" r:id="rId1"/>
  <headerFooter alignWithMargins="0"/>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34998626667073579"/>
  </sheetPr>
  <dimension ref="A1:CK111"/>
  <sheetViews>
    <sheetView view="pageBreakPreview" zoomScale="80" zoomScaleSheetLayoutView="80" workbookViewId="0">
      <selection activeCell="H21" sqref="H21:AO22"/>
    </sheetView>
  </sheetViews>
  <sheetFormatPr defaultColWidth="2.25" defaultRowHeight="13.5"/>
  <cols>
    <col min="1" max="1" width="1" style="214" customWidth="1"/>
    <col min="2" max="6" width="2.25" style="214"/>
    <col min="7" max="7" width="1" style="214" customWidth="1"/>
    <col min="8" max="10" width="2" style="214" customWidth="1"/>
    <col min="11" max="20" width="2.25" style="214"/>
    <col min="21" max="21" width="1.25" style="214" customWidth="1"/>
    <col min="22" max="22" width="1" style="214" customWidth="1"/>
    <col min="23" max="27" width="2.25" style="214"/>
    <col min="28" max="28" width="1" style="214" customWidth="1"/>
    <col min="29" max="41" width="2.25" style="214"/>
    <col min="42" max="42" width="16.625" style="214" customWidth="1"/>
    <col min="43" max="43" width="1.625" style="214" customWidth="1"/>
    <col min="44" max="48" width="2.25" style="214"/>
    <col min="49" max="49" width="1" style="214" customWidth="1"/>
    <col min="50" max="62" width="2.25" style="214"/>
    <col min="63" max="63" width="1.25" style="214" customWidth="1"/>
    <col min="64" max="64" width="1" style="214" customWidth="1"/>
    <col min="65" max="69" width="2.25" style="214"/>
    <col min="70" max="70" width="1" style="214" customWidth="1"/>
    <col min="71" max="16384" width="2.25" style="214"/>
  </cols>
  <sheetData>
    <row r="1" spans="1:83" ht="13.5" customHeight="1">
      <c r="B1" s="212" t="s">
        <v>243</v>
      </c>
    </row>
    <row r="2" spans="1:83" ht="13.5" customHeight="1">
      <c r="AH2" s="214" t="s">
        <v>491</v>
      </c>
      <c r="AK2" s="214" t="s">
        <v>494</v>
      </c>
      <c r="AN2" s="214" t="s">
        <v>463</v>
      </c>
    </row>
    <row r="3" spans="1:83" ht="13.5" customHeight="1"/>
    <row r="4" spans="1:83" ht="13.5" customHeight="1">
      <c r="A4" s="1932" t="s">
        <v>550</v>
      </c>
      <c r="B4" s="1932"/>
      <c r="C4" s="1932"/>
      <c r="D4" s="1932"/>
      <c r="E4" s="1932"/>
      <c r="F4" s="1932"/>
      <c r="G4" s="1932"/>
      <c r="H4" s="1932"/>
      <c r="I4" s="1932"/>
      <c r="J4" s="1932"/>
      <c r="K4" s="1932"/>
      <c r="L4" s="1932"/>
      <c r="M4" s="1932"/>
      <c r="N4" s="1932"/>
      <c r="O4" s="1932"/>
      <c r="P4" s="1932"/>
      <c r="Q4" s="1932"/>
      <c r="R4" s="1932"/>
      <c r="S4" s="1932"/>
      <c r="T4" s="1932"/>
      <c r="U4" s="1932"/>
      <c r="V4" s="1932"/>
      <c r="W4" s="1932"/>
      <c r="X4" s="1932"/>
      <c r="Y4" s="1932"/>
      <c r="Z4" s="1932"/>
      <c r="AA4" s="1932"/>
      <c r="AB4" s="1932"/>
      <c r="AC4" s="1932"/>
      <c r="AD4" s="1932"/>
      <c r="AE4" s="1932"/>
      <c r="AF4" s="1932"/>
      <c r="AG4" s="1932"/>
      <c r="AH4" s="1932"/>
      <c r="AI4" s="1932"/>
      <c r="AJ4" s="1932"/>
      <c r="AK4" s="1932"/>
      <c r="AL4" s="1932"/>
      <c r="AM4" s="1932"/>
      <c r="AN4" s="1932"/>
      <c r="AO4" s="1932"/>
      <c r="AP4" s="577"/>
      <c r="AQ4" s="1799" t="s">
        <v>385</v>
      </c>
      <c r="AR4" s="1799"/>
      <c r="AS4" s="1799"/>
      <c r="AT4" s="1799"/>
      <c r="AU4" s="1799"/>
      <c r="AV4" s="1799"/>
      <c r="AW4" s="1799"/>
      <c r="AX4" s="1799"/>
      <c r="AY4" s="1799"/>
      <c r="AZ4" s="1799"/>
      <c r="BA4" s="1799"/>
      <c r="BB4" s="1799"/>
      <c r="BC4" s="1799"/>
      <c r="BD4" s="1799"/>
      <c r="BE4" s="1799"/>
      <c r="BF4" s="1799"/>
      <c r="BG4" s="1799"/>
      <c r="BH4" s="1799"/>
      <c r="BI4" s="1799"/>
      <c r="BJ4" s="1799"/>
      <c r="BK4" s="1799"/>
      <c r="BL4" s="1799"/>
      <c r="BM4" s="1799"/>
      <c r="BN4" s="1799"/>
      <c r="BO4" s="1799"/>
      <c r="BP4" s="1799"/>
      <c r="BQ4" s="1799"/>
      <c r="BR4" s="1799"/>
      <c r="BS4" s="1799"/>
      <c r="BT4" s="1799"/>
      <c r="BU4" s="1799"/>
      <c r="BV4" s="1799"/>
      <c r="BW4" s="1799"/>
      <c r="BX4" s="1799"/>
      <c r="BY4" s="1799"/>
      <c r="BZ4" s="1799"/>
      <c r="CA4" s="1799"/>
      <c r="CB4" s="1799"/>
      <c r="CC4" s="1799"/>
      <c r="CD4" s="1799"/>
      <c r="CE4" s="1799"/>
    </row>
    <row r="5" spans="1:83" ht="13.5" customHeight="1">
      <c r="A5" s="1932"/>
      <c r="B5" s="1932"/>
      <c r="C5" s="1932"/>
      <c r="D5" s="1932"/>
      <c r="E5" s="1932"/>
      <c r="F5" s="1932"/>
      <c r="G5" s="1932"/>
      <c r="H5" s="1932"/>
      <c r="I5" s="1932"/>
      <c r="J5" s="1932"/>
      <c r="K5" s="1932"/>
      <c r="L5" s="1932"/>
      <c r="M5" s="1932"/>
      <c r="N5" s="1932"/>
      <c r="O5" s="1932"/>
      <c r="P5" s="1932"/>
      <c r="Q5" s="1932"/>
      <c r="R5" s="1932"/>
      <c r="S5" s="1932"/>
      <c r="T5" s="1932"/>
      <c r="U5" s="1932"/>
      <c r="V5" s="1932"/>
      <c r="W5" s="1932"/>
      <c r="X5" s="1932"/>
      <c r="Y5" s="1932"/>
      <c r="Z5" s="1932"/>
      <c r="AA5" s="1932"/>
      <c r="AB5" s="1932"/>
      <c r="AC5" s="1932"/>
      <c r="AD5" s="1932"/>
      <c r="AE5" s="1932"/>
      <c r="AF5" s="1932"/>
      <c r="AG5" s="1932"/>
      <c r="AH5" s="1932"/>
      <c r="AI5" s="1932"/>
      <c r="AJ5" s="1932"/>
      <c r="AK5" s="1932"/>
      <c r="AL5" s="1932"/>
      <c r="AM5" s="1932"/>
      <c r="AN5" s="1932"/>
      <c r="AO5" s="1932"/>
      <c r="AP5" s="577"/>
      <c r="AQ5" s="1799"/>
      <c r="AR5" s="1799"/>
      <c r="AS5" s="1799"/>
      <c r="AT5" s="1799"/>
      <c r="AU5" s="1799"/>
      <c r="AV5" s="1799"/>
      <c r="AW5" s="1799"/>
      <c r="AX5" s="1799"/>
      <c r="AY5" s="1799"/>
      <c r="AZ5" s="1799"/>
      <c r="BA5" s="1799"/>
      <c r="BB5" s="1799"/>
      <c r="BC5" s="1799"/>
      <c r="BD5" s="1799"/>
      <c r="BE5" s="1799"/>
      <c r="BF5" s="1799"/>
      <c r="BG5" s="1799"/>
      <c r="BH5" s="1799"/>
      <c r="BI5" s="1799"/>
      <c r="BJ5" s="1799"/>
      <c r="BK5" s="1799"/>
      <c r="BL5" s="1799"/>
      <c r="BM5" s="1799"/>
      <c r="BN5" s="1799"/>
      <c r="BO5" s="1799"/>
      <c r="BP5" s="1799"/>
      <c r="BQ5" s="1799"/>
      <c r="BR5" s="1799"/>
      <c r="BS5" s="1799"/>
      <c r="BT5" s="1799"/>
      <c r="BU5" s="1799"/>
      <c r="BV5" s="1799"/>
      <c r="BW5" s="1799"/>
      <c r="BX5" s="1799"/>
      <c r="BY5" s="1799"/>
      <c r="BZ5" s="1799"/>
      <c r="CA5" s="1799"/>
      <c r="CB5" s="1799"/>
      <c r="CC5" s="1799"/>
      <c r="CD5" s="1799"/>
      <c r="CE5" s="1799"/>
    </row>
    <row r="6" spans="1:83" ht="13.5" customHeight="1">
      <c r="AQ6" s="553"/>
      <c r="AR6" s="1833" t="s">
        <v>200</v>
      </c>
      <c r="AS6" s="1833"/>
      <c r="AT6" s="1833"/>
      <c r="AU6" s="1833"/>
      <c r="AV6" s="1833"/>
      <c r="AW6" s="400"/>
      <c r="AX6" s="1870"/>
      <c r="AY6" s="1871"/>
      <c r="AZ6" s="1871"/>
      <c r="BA6" s="1871"/>
      <c r="BB6" s="1871"/>
      <c r="BC6" s="1871"/>
      <c r="BD6" s="1871"/>
      <c r="BE6" s="1871"/>
      <c r="BF6" s="1871"/>
      <c r="BG6" s="1871"/>
      <c r="BH6" s="1871"/>
      <c r="BI6" s="1871"/>
      <c r="BJ6" s="1871"/>
      <c r="BK6" s="1872"/>
      <c r="BL6" s="553"/>
      <c r="BM6" s="1833" t="s">
        <v>496</v>
      </c>
      <c r="BN6" s="1833"/>
      <c r="BO6" s="1833"/>
      <c r="BP6" s="1833"/>
      <c r="BQ6" s="1833"/>
      <c r="BR6" s="400"/>
      <c r="BS6" s="1870"/>
      <c r="BT6" s="1871"/>
      <c r="BU6" s="1871"/>
      <c r="BV6" s="1871"/>
      <c r="BW6" s="1871"/>
      <c r="BX6" s="1871"/>
      <c r="BY6" s="1871"/>
      <c r="BZ6" s="1871"/>
      <c r="CA6" s="1871"/>
      <c r="CB6" s="1871"/>
      <c r="CC6" s="1871"/>
      <c r="CD6" s="1871"/>
      <c r="CE6" s="1872"/>
    </row>
    <row r="7" spans="1:83" ht="13.5" customHeight="1">
      <c r="B7" s="1423" t="s">
        <v>457</v>
      </c>
      <c r="C7" s="1423"/>
      <c r="D7" s="1423"/>
      <c r="E7" s="1423"/>
      <c r="F7" s="1423"/>
      <c r="G7" s="1423"/>
      <c r="H7" s="1859" t="str">
        <f>+入力ｼｰﾄ!J33</f>
        <v>株式会社□□建設</v>
      </c>
      <c r="I7" s="1859"/>
      <c r="J7" s="1859"/>
      <c r="K7" s="1859"/>
      <c r="L7" s="1859"/>
      <c r="M7" s="1859"/>
      <c r="N7" s="1859"/>
      <c r="O7" s="1859"/>
      <c r="P7" s="1859"/>
      <c r="Q7" s="1859"/>
      <c r="R7" s="1859"/>
      <c r="S7" s="1859"/>
      <c r="T7" s="1859"/>
      <c r="U7" s="1859"/>
      <c r="V7" s="1859"/>
      <c r="W7" s="1859"/>
      <c r="X7" s="1859"/>
      <c r="Y7" s="1859"/>
      <c r="Z7" s="1859"/>
      <c r="AA7" s="1859"/>
      <c r="AB7" s="1859"/>
      <c r="AC7" s="1859"/>
      <c r="AD7" s="1859"/>
      <c r="AE7" s="1859"/>
      <c r="AF7" s="1859"/>
      <c r="AG7" s="1859"/>
      <c r="AH7" s="1859"/>
      <c r="AI7" s="1859"/>
      <c r="AJ7" s="1859"/>
      <c r="AK7" s="1859"/>
      <c r="AQ7" s="494"/>
      <c r="AR7" s="1423"/>
      <c r="AS7" s="1423"/>
      <c r="AT7" s="1423"/>
      <c r="AU7" s="1423"/>
      <c r="AV7" s="1423"/>
      <c r="AW7" s="562"/>
      <c r="AX7" s="1873"/>
      <c r="AY7" s="1521"/>
      <c r="AZ7" s="1521"/>
      <c r="BA7" s="1521"/>
      <c r="BB7" s="1521"/>
      <c r="BC7" s="1521"/>
      <c r="BD7" s="1521"/>
      <c r="BE7" s="1521"/>
      <c r="BF7" s="1521"/>
      <c r="BG7" s="1521"/>
      <c r="BH7" s="1521"/>
      <c r="BI7" s="1521"/>
      <c r="BJ7" s="1521"/>
      <c r="BK7" s="1874"/>
      <c r="BL7" s="494"/>
      <c r="BM7" s="1423"/>
      <c r="BN7" s="1423"/>
      <c r="BO7" s="1423"/>
      <c r="BP7" s="1423"/>
      <c r="BQ7" s="1423"/>
      <c r="BR7" s="562"/>
      <c r="BS7" s="1873"/>
      <c r="BT7" s="1521"/>
      <c r="BU7" s="1521"/>
      <c r="BV7" s="1521"/>
      <c r="BW7" s="1521"/>
      <c r="BX7" s="1521"/>
      <c r="BY7" s="1521"/>
      <c r="BZ7" s="1521"/>
      <c r="CA7" s="1521"/>
      <c r="CB7" s="1521"/>
      <c r="CC7" s="1521"/>
      <c r="CD7" s="1521"/>
      <c r="CE7" s="1874"/>
    </row>
    <row r="8" spans="1:83" ht="13.5" customHeight="1">
      <c r="AQ8" s="554"/>
      <c r="AR8" s="1419"/>
      <c r="AS8" s="1419"/>
      <c r="AT8" s="1419"/>
      <c r="AU8" s="1419"/>
      <c r="AV8" s="1419"/>
      <c r="AW8" s="401"/>
      <c r="AX8" s="1875"/>
      <c r="AY8" s="1876"/>
      <c r="AZ8" s="1876"/>
      <c r="BA8" s="1876"/>
      <c r="BB8" s="1876"/>
      <c r="BC8" s="1876"/>
      <c r="BD8" s="1876"/>
      <c r="BE8" s="1876"/>
      <c r="BF8" s="1876"/>
      <c r="BG8" s="1876"/>
      <c r="BH8" s="1876"/>
      <c r="BI8" s="1876"/>
      <c r="BJ8" s="1876"/>
      <c r="BK8" s="1877"/>
      <c r="BL8" s="554"/>
      <c r="BM8" s="1419"/>
      <c r="BN8" s="1419"/>
      <c r="BO8" s="1419"/>
      <c r="BP8" s="1419"/>
      <c r="BQ8" s="1419"/>
      <c r="BR8" s="401"/>
      <c r="BS8" s="1875"/>
      <c r="BT8" s="1876"/>
      <c r="BU8" s="1876"/>
      <c r="BV8" s="1876"/>
      <c r="BW8" s="1876"/>
      <c r="BX8" s="1876"/>
      <c r="BY8" s="1876"/>
      <c r="BZ8" s="1876"/>
      <c r="CA8" s="1876"/>
      <c r="CB8" s="1876"/>
      <c r="CC8" s="1876"/>
      <c r="CD8" s="1876"/>
      <c r="CE8" s="1877"/>
    </row>
    <row r="9" spans="1:83" ht="13.5" customHeight="1">
      <c r="B9" s="1950" t="s">
        <v>499</v>
      </c>
      <c r="C9" s="1423"/>
      <c r="D9" s="1423"/>
      <c r="E9" s="1423"/>
      <c r="F9" s="1423"/>
      <c r="G9" s="1423"/>
      <c r="H9" s="1812"/>
      <c r="I9" s="1812"/>
      <c r="J9" s="1812"/>
      <c r="K9" s="1812"/>
      <c r="L9" s="1812"/>
      <c r="M9" s="1812"/>
      <c r="N9" s="1812"/>
      <c r="O9" s="1812"/>
      <c r="P9" s="1812"/>
      <c r="Q9" s="1812"/>
      <c r="R9" s="1812"/>
      <c r="S9" s="1812"/>
      <c r="T9" s="1812"/>
      <c r="U9" s="1812"/>
      <c r="V9" s="1812"/>
      <c r="W9" s="1812"/>
      <c r="X9" s="1812"/>
      <c r="Y9" s="1812"/>
      <c r="Z9" s="1812"/>
      <c r="AA9" s="1812"/>
      <c r="AB9" s="1812"/>
      <c r="AC9" s="1812"/>
      <c r="AD9" s="1812"/>
      <c r="AE9" s="1812"/>
      <c r="AF9" s="1812"/>
      <c r="AG9" s="1812"/>
      <c r="AH9" s="1812"/>
      <c r="AI9" s="1812"/>
      <c r="AJ9" s="1812"/>
      <c r="AK9" s="1812"/>
      <c r="AQ9" s="553"/>
      <c r="AR9" s="1896" t="s">
        <v>41</v>
      </c>
      <c r="AS9" s="1896"/>
      <c r="AT9" s="1896"/>
      <c r="AU9" s="1896"/>
      <c r="AV9" s="1896"/>
      <c r="AW9" s="400"/>
      <c r="AX9" s="1870"/>
      <c r="AY9" s="1871"/>
      <c r="AZ9" s="1871"/>
      <c r="BA9" s="1871"/>
      <c r="BB9" s="1871"/>
      <c r="BC9" s="1871"/>
      <c r="BD9" s="1871"/>
      <c r="BE9" s="1871"/>
      <c r="BF9" s="1871"/>
      <c r="BG9" s="1871"/>
      <c r="BH9" s="1871"/>
      <c r="BI9" s="1871"/>
      <c r="BJ9" s="1871"/>
      <c r="BK9" s="1871"/>
      <c r="BL9" s="1871"/>
      <c r="BM9" s="1871"/>
      <c r="BN9" s="1871"/>
      <c r="BO9" s="1871"/>
      <c r="BP9" s="1871"/>
      <c r="BQ9" s="1871"/>
      <c r="BR9" s="1871"/>
      <c r="BS9" s="1871"/>
      <c r="BT9" s="1871"/>
      <c r="BU9" s="1871"/>
      <c r="BV9" s="1871"/>
      <c r="BW9" s="1871"/>
      <c r="BX9" s="1871"/>
      <c r="BY9" s="1871"/>
      <c r="BZ9" s="1871"/>
      <c r="CA9" s="1871"/>
      <c r="CB9" s="1871"/>
      <c r="CC9" s="1871"/>
      <c r="CD9" s="1871"/>
      <c r="CE9" s="1872"/>
    </row>
    <row r="10" spans="1:83" ht="13.5" customHeight="1">
      <c r="AQ10" s="494"/>
      <c r="AR10" s="1899"/>
      <c r="AS10" s="1899"/>
      <c r="AT10" s="1899"/>
      <c r="AU10" s="1899"/>
      <c r="AV10" s="1899"/>
      <c r="AW10" s="562"/>
      <c r="AX10" s="1873"/>
      <c r="AY10" s="1521"/>
      <c r="AZ10" s="1521"/>
      <c r="BA10" s="1521"/>
      <c r="BB10" s="1521"/>
      <c r="BC10" s="1521"/>
      <c r="BD10" s="1521"/>
      <c r="BE10" s="1521"/>
      <c r="BF10" s="1521"/>
      <c r="BG10" s="1521"/>
      <c r="BH10" s="1521"/>
      <c r="BI10" s="1521"/>
      <c r="BJ10" s="1521"/>
      <c r="BK10" s="1521"/>
      <c r="BL10" s="1521"/>
      <c r="BM10" s="1521"/>
      <c r="BN10" s="1521"/>
      <c r="BO10" s="1521"/>
      <c r="BP10" s="1521"/>
      <c r="BQ10" s="1521"/>
      <c r="BR10" s="1521"/>
      <c r="BS10" s="1521"/>
      <c r="BT10" s="1521"/>
      <c r="BU10" s="1521"/>
      <c r="BV10" s="1521"/>
      <c r="BW10" s="1521"/>
      <c r="BX10" s="1521"/>
      <c r="BY10" s="1521"/>
      <c r="BZ10" s="1521"/>
      <c r="CA10" s="1521"/>
      <c r="CB10" s="1521"/>
      <c r="CC10" s="1521"/>
      <c r="CD10" s="1521"/>
      <c r="CE10" s="1874"/>
    </row>
    <row r="11" spans="1:83" ht="13.5" customHeight="1">
      <c r="A11" s="553"/>
      <c r="B11" s="1896" t="s">
        <v>500</v>
      </c>
      <c r="C11" s="1896"/>
      <c r="D11" s="1896"/>
      <c r="E11" s="1896"/>
      <c r="F11" s="1896"/>
      <c r="G11" s="400"/>
      <c r="H11" s="1745" t="s">
        <v>502</v>
      </c>
      <c r="I11" s="1758"/>
      <c r="J11" s="1758"/>
      <c r="K11" s="1758"/>
      <c r="L11" s="1758"/>
      <c r="M11" s="1758"/>
      <c r="N11" s="1758"/>
      <c r="O11" s="1758"/>
      <c r="P11" s="1758"/>
      <c r="Q11" s="1746"/>
      <c r="R11" s="1745" t="s">
        <v>362</v>
      </c>
      <c r="S11" s="1758"/>
      <c r="T11" s="1758"/>
      <c r="U11" s="1758"/>
      <c r="V11" s="1758"/>
      <c r="W11" s="1758"/>
      <c r="X11" s="1758"/>
      <c r="Y11" s="1758"/>
      <c r="Z11" s="1758"/>
      <c r="AA11" s="1758"/>
      <c r="AB11" s="1758"/>
      <c r="AC11" s="1758"/>
      <c r="AD11" s="1758"/>
      <c r="AE11" s="1746"/>
      <c r="AF11" s="1745" t="s">
        <v>504</v>
      </c>
      <c r="AG11" s="1758"/>
      <c r="AH11" s="1758"/>
      <c r="AI11" s="1758"/>
      <c r="AJ11" s="1758"/>
      <c r="AK11" s="1758"/>
      <c r="AL11" s="1758"/>
      <c r="AM11" s="1758"/>
      <c r="AN11" s="1758"/>
      <c r="AO11" s="1746"/>
      <c r="AP11" s="367"/>
      <c r="AQ11" s="554"/>
      <c r="AR11" s="1902"/>
      <c r="AS11" s="1902"/>
      <c r="AT11" s="1902"/>
      <c r="AU11" s="1902"/>
      <c r="AV11" s="1902"/>
      <c r="AW11" s="401"/>
      <c r="AX11" s="1875"/>
      <c r="AY11" s="1876"/>
      <c r="AZ11" s="1876"/>
      <c r="BA11" s="1876"/>
      <c r="BB11" s="1876"/>
      <c r="BC11" s="1876"/>
      <c r="BD11" s="1876"/>
      <c r="BE11" s="1876"/>
      <c r="BF11" s="1876"/>
      <c r="BG11" s="1876"/>
      <c r="BH11" s="1876"/>
      <c r="BI11" s="1876"/>
      <c r="BJ11" s="1876"/>
      <c r="BK11" s="1876"/>
      <c r="BL11" s="1876"/>
      <c r="BM11" s="1876"/>
      <c r="BN11" s="1876"/>
      <c r="BO11" s="1876"/>
      <c r="BP11" s="1876"/>
      <c r="BQ11" s="1876"/>
      <c r="BR11" s="1876"/>
      <c r="BS11" s="1876"/>
      <c r="BT11" s="1876"/>
      <c r="BU11" s="1876"/>
      <c r="BV11" s="1876"/>
      <c r="BW11" s="1876"/>
      <c r="BX11" s="1876"/>
      <c r="BY11" s="1876"/>
      <c r="BZ11" s="1876"/>
      <c r="CA11" s="1876"/>
      <c r="CB11" s="1876"/>
      <c r="CC11" s="1876"/>
      <c r="CD11" s="1876"/>
      <c r="CE11" s="1877"/>
    </row>
    <row r="12" spans="1:83" ht="13.5" customHeight="1">
      <c r="A12" s="494"/>
      <c r="B12" s="1899"/>
      <c r="C12" s="1899"/>
      <c r="D12" s="1899"/>
      <c r="E12" s="1899"/>
      <c r="F12" s="1899"/>
      <c r="G12" s="562"/>
      <c r="H12" s="1761"/>
      <c r="I12" s="1762"/>
      <c r="J12" s="1762"/>
      <c r="K12" s="1762"/>
      <c r="L12" s="1762"/>
      <c r="M12" s="1762"/>
      <c r="N12" s="1762"/>
      <c r="O12" s="1762"/>
      <c r="P12" s="1762"/>
      <c r="Q12" s="1763"/>
      <c r="R12" s="1761"/>
      <c r="S12" s="1762"/>
      <c r="T12" s="1762"/>
      <c r="U12" s="1762"/>
      <c r="V12" s="1762"/>
      <c r="W12" s="1762"/>
      <c r="X12" s="1762"/>
      <c r="Y12" s="1762"/>
      <c r="Z12" s="1762"/>
      <c r="AA12" s="1762"/>
      <c r="AB12" s="1762"/>
      <c r="AC12" s="1762"/>
      <c r="AD12" s="1762"/>
      <c r="AE12" s="1763"/>
      <c r="AF12" s="1761"/>
      <c r="AG12" s="1762"/>
      <c r="AH12" s="1762"/>
      <c r="AI12" s="1762"/>
      <c r="AJ12" s="1762"/>
      <c r="AK12" s="1762"/>
      <c r="AL12" s="1762"/>
      <c r="AM12" s="1762"/>
      <c r="AN12" s="1762"/>
      <c r="AO12" s="1763"/>
      <c r="AP12" s="367"/>
      <c r="AQ12" s="553"/>
      <c r="AR12" s="1916" t="s">
        <v>508</v>
      </c>
      <c r="AS12" s="1916"/>
      <c r="AT12" s="1916"/>
      <c r="AU12" s="1916"/>
      <c r="AV12" s="1916"/>
      <c r="AW12" s="400"/>
      <c r="AX12" s="1951"/>
      <c r="AY12" s="1952"/>
      <c r="AZ12" s="1952"/>
      <c r="BA12" s="1952"/>
      <c r="BB12" s="1952"/>
      <c r="BC12" s="1952"/>
      <c r="BD12" s="1952"/>
      <c r="BE12" s="1952"/>
      <c r="BF12" s="1952"/>
      <c r="BG12" s="1952"/>
      <c r="BH12" s="1952"/>
      <c r="BI12" s="1952"/>
      <c r="BJ12" s="1952"/>
      <c r="BK12" s="1952"/>
      <c r="BL12" s="1952"/>
      <c r="BM12" s="1952"/>
      <c r="BN12" s="1952"/>
      <c r="BO12" s="1952"/>
      <c r="BP12" s="1952"/>
      <c r="BQ12" s="1952"/>
      <c r="BR12" s="1952"/>
      <c r="BS12" s="1952"/>
      <c r="BT12" s="1952"/>
      <c r="BU12" s="1952"/>
      <c r="BV12" s="1952"/>
      <c r="BW12" s="1952"/>
      <c r="BX12" s="1952"/>
      <c r="BY12" s="1952"/>
      <c r="BZ12" s="1952"/>
      <c r="CA12" s="1952"/>
      <c r="CB12" s="1952"/>
      <c r="CC12" s="1952"/>
      <c r="CD12" s="1952"/>
      <c r="CE12" s="1953"/>
    </row>
    <row r="13" spans="1:83" ht="13.5" customHeight="1">
      <c r="A13" s="494"/>
      <c r="B13" s="1899"/>
      <c r="C13" s="1899"/>
      <c r="D13" s="1899"/>
      <c r="E13" s="1899"/>
      <c r="F13" s="1899"/>
      <c r="G13" s="562"/>
      <c r="H13" s="1850"/>
      <c r="I13" s="1851"/>
      <c r="J13" s="1851"/>
      <c r="K13" s="1851"/>
      <c r="L13" s="1851"/>
      <c r="M13" s="1851"/>
      <c r="N13" s="1851"/>
      <c r="O13" s="1758" t="s">
        <v>886</v>
      </c>
      <c r="P13" s="1758"/>
      <c r="Q13" s="1746"/>
      <c r="R13" s="1937" t="s">
        <v>888</v>
      </c>
      <c r="S13" s="1905"/>
      <c r="T13" s="1905" t="s">
        <v>889</v>
      </c>
      <c r="U13" s="1905"/>
      <c r="V13" s="1905"/>
      <c r="W13" s="1905" t="s">
        <v>402</v>
      </c>
      <c r="X13" s="1905"/>
      <c r="Y13" s="1905"/>
      <c r="Z13" s="1905"/>
      <c r="AA13" s="1905"/>
      <c r="AB13" s="1905"/>
      <c r="AC13" s="1905"/>
      <c r="AD13" s="1905"/>
      <c r="AE13" s="1930" t="s">
        <v>403</v>
      </c>
      <c r="AF13" s="1907"/>
      <c r="AG13" s="1908"/>
      <c r="AH13" s="1908"/>
      <c r="AI13" s="1908"/>
      <c r="AJ13" s="1908"/>
      <c r="AK13" s="1908"/>
      <c r="AL13" s="1908"/>
      <c r="AM13" s="1908"/>
      <c r="AN13" s="1908"/>
      <c r="AO13" s="1909"/>
      <c r="AQ13" s="494"/>
      <c r="AR13" s="1917"/>
      <c r="AS13" s="1917"/>
      <c r="AT13" s="1917"/>
      <c r="AU13" s="1917"/>
      <c r="AV13" s="1917"/>
      <c r="AW13" s="562"/>
      <c r="AX13" s="1933"/>
      <c r="AY13" s="1472"/>
      <c r="AZ13" s="1472"/>
      <c r="BA13" s="1472"/>
      <c r="BB13" s="1472"/>
      <c r="BC13" s="1472"/>
      <c r="BD13" s="1472"/>
      <c r="BE13" s="1472"/>
      <c r="BF13" s="1472"/>
      <c r="BG13" s="1472"/>
      <c r="BH13" s="1472"/>
      <c r="BI13" s="1472"/>
      <c r="BJ13" s="1472"/>
      <c r="BK13" s="1472"/>
      <c r="BL13" s="1472"/>
      <c r="BM13" s="1472"/>
      <c r="BN13" s="1472"/>
      <c r="BO13" s="1472"/>
      <c r="BP13" s="1472"/>
      <c r="BQ13" s="1472"/>
      <c r="BR13" s="1472"/>
      <c r="BS13" s="1472"/>
      <c r="BT13" s="1472"/>
      <c r="BU13" s="1472"/>
      <c r="BV13" s="1472"/>
      <c r="BW13" s="1472"/>
      <c r="BX13" s="1472"/>
      <c r="BY13" s="1472"/>
      <c r="BZ13" s="1472"/>
      <c r="CA13" s="1472"/>
      <c r="CB13" s="1472"/>
      <c r="CC13" s="1472"/>
      <c r="CD13" s="1472"/>
      <c r="CE13" s="1934"/>
    </row>
    <row r="14" spans="1:83" ht="13.5" customHeight="1">
      <c r="A14" s="494"/>
      <c r="B14" s="1899"/>
      <c r="C14" s="1899"/>
      <c r="D14" s="1899"/>
      <c r="E14" s="1899"/>
      <c r="F14" s="1899"/>
      <c r="G14" s="562"/>
      <c r="H14" s="1853"/>
      <c r="I14" s="1527"/>
      <c r="J14" s="1527"/>
      <c r="K14" s="1527"/>
      <c r="L14" s="1527"/>
      <c r="M14" s="1527"/>
      <c r="N14" s="1527"/>
      <c r="O14" s="1762"/>
      <c r="P14" s="1762"/>
      <c r="Q14" s="1763"/>
      <c r="R14" s="1938" t="s">
        <v>890</v>
      </c>
      <c r="S14" s="1906"/>
      <c r="T14" s="1906" t="s">
        <v>891</v>
      </c>
      <c r="U14" s="1906"/>
      <c r="V14" s="1906"/>
      <c r="W14" s="1906"/>
      <c r="X14" s="1906"/>
      <c r="Y14" s="1906"/>
      <c r="Z14" s="1906"/>
      <c r="AA14" s="1906"/>
      <c r="AB14" s="1906"/>
      <c r="AC14" s="1906"/>
      <c r="AD14" s="1906"/>
      <c r="AE14" s="1931"/>
      <c r="AF14" s="1913"/>
      <c r="AG14" s="1914"/>
      <c r="AH14" s="1914"/>
      <c r="AI14" s="1914"/>
      <c r="AJ14" s="1914"/>
      <c r="AK14" s="1914"/>
      <c r="AL14" s="1914"/>
      <c r="AM14" s="1914"/>
      <c r="AN14" s="1914"/>
      <c r="AO14" s="1915"/>
      <c r="AQ14" s="554"/>
      <c r="AR14" s="1918"/>
      <c r="AS14" s="1918"/>
      <c r="AT14" s="1918"/>
      <c r="AU14" s="1918"/>
      <c r="AV14" s="1918"/>
      <c r="AW14" s="401"/>
      <c r="AX14" s="1935"/>
      <c r="AY14" s="1526"/>
      <c r="AZ14" s="1526"/>
      <c r="BA14" s="1526"/>
      <c r="BB14" s="1526"/>
      <c r="BC14" s="1526"/>
      <c r="BD14" s="1526"/>
      <c r="BE14" s="1526"/>
      <c r="BF14" s="1526"/>
      <c r="BG14" s="1526"/>
      <c r="BH14" s="1526"/>
      <c r="BI14" s="1526"/>
      <c r="BJ14" s="1526"/>
      <c r="BK14" s="1526"/>
      <c r="BL14" s="1526"/>
      <c r="BM14" s="1526"/>
      <c r="BN14" s="1526"/>
      <c r="BO14" s="1526"/>
      <c r="BP14" s="1526"/>
      <c r="BQ14" s="1526"/>
      <c r="BR14" s="1526"/>
      <c r="BS14" s="1526"/>
      <c r="BT14" s="1526"/>
      <c r="BU14" s="1526"/>
      <c r="BV14" s="1526"/>
      <c r="BW14" s="1526"/>
      <c r="BX14" s="1526"/>
      <c r="BY14" s="1526"/>
      <c r="BZ14" s="1526"/>
      <c r="CA14" s="1526"/>
      <c r="CB14" s="1526"/>
      <c r="CC14" s="1526"/>
      <c r="CD14" s="1526"/>
      <c r="CE14" s="1936"/>
    </row>
    <row r="15" spans="1:83" ht="13.5" customHeight="1">
      <c r="A15" s="494"/>
      <c r="B15" s="1899"/>
      <c r="C15" s="1899"/>
      <c r="D15" s="1899"/>
      <c r="E15" s="1899"/>
      <c r="F15" s="1899"/>
      <c r="G15" s="562"/>
      <c r="H15" s="1850"/>
      <c r="I15" s="1851"/>
      <c r="J15" s="1851"/>
      <c r="K15" s="1851"/>
      <c r="L15" s="1851"/>
      <c r="M15" s="1851"/>
      <c r="N15" s="1851"/>
      <c r="O15" s="1758" t="s">
        <v>886</v>
      </c>
      <c r="P15" s="1758"/>
      <c r="Q15" s="1746"/>
      <c r="R15" s="1937" t="s">
        <v>888</v>
      </c>
      <c r="S15" s="1905"/>
      <c r="T15" s="1905" t="s">
        <v>889</v>
      </c>
      <c r="U15" s="1905"/>
      <c r="V15" s="1905"/>
      <c r="W15" s="1905" t="s">
        <v>402</v>
      </c>
      <c r="X15" s="1905"/>
      <c r="Y15" s="1905"/>
      <c r="Z15" s="1905"/>
      <c r="AA15" s="1905"/>
      <c r="AB15" s="1905"/>
      <c r="AC15" s="1905"/>
      <c r="AD15" s="1905"/>
      <c r="AE15" s="1930" t="s">
        <v>403</v>
      </c>
      <c r="AF15" s="1907"/>
      <c r="AG15" s="1908"/>
      <c r="AH15" s="1908"/>
      <c r="AI15" s="1908"/>
      <c r="AJ15" s="1908"/>
      <c r="AK15" s="1908"/>
      <c r="AL15" s="1908"/>
      <c r="AM15" s="1908"/>
      <c r="AN15" s="1908"/>
      <c r="AO15" s="1909"/>
      <c r="AQ15" s="553"/>
      <c r="AR15" s="1833" t="s">
        <v>119</v>
      </c>
      <c r="AS15" s="1833"/>
      <c r="AT15" s="1833"/>
      <c r="AU15" s="1833"/>
      <c r="AV15" s="1833"/>
      <c r="AW15" s="400"/>
      <c r="AX15" s="484"/>
      <c r="AY15" s="439" t="s">
        <v>50</v>
      </c>
      <c r="AZ15" s="439"/>
      <c r="BA15" s="1908"/>
      <c r="BB15" s="1908"/>
      <c r="BC15" s="1908"/>
      <c r="BD15" s="1908"/>
      <c r="BE15" s="1908"/>
      <c r="BF15" s="1908"/>
      <c r="BG15" s="1908"/>
      <c r="BH15" s="1908"/>
      <c r="BI15" s="1908"/>
      <c r="BJ15" s="1908"/>
      <c r="BK15" s="439"/>
      <c r="BL15" s="553"/>
      <c r="BM15" s="1833" t="s">
        <v>354</v>
      </c>
      <c r="BN15" s="1833"/>
      <c r="BO15" s="1833"/>
      <c r="BP15" s="1833"/>
      <c r="BQ15" s="1833"/>
      <c r="BR15" s="400"/>
      <c r="BS15" s="1907"/>
      <c r="BT15" s="1908"/>
      <c r="BU15" s="1908"/>
      <c r="BV15" s="1908"/>
      <c r="BW15" s="1908"/>
      <c r="BX15" s="1908"/>
      <c r="BY15" s="1908"/>
      <c r="BZ15" s="1908"/>
      <c r="CA15" s="1908"/>
      <c r="CB15" s="1908"/>
      <c r="CC15" s="1908"/>
      <c r="CD15" s="1908"/>
      <c r="CE15" s="1909"/>
    </row>
    <row r="16" spans="1:83" ht="13.5" customHeight="1">
      <c r="A16" s="554"/>
      <c r="B16" s="1902"/>
      <c r="C16" s="1902"/>
      <c r="D16" s="1902"/>
      <c r="E16" s="1902"/>
      <c r="F16" s="1902"/>
      <c r="G16" s="401"/>
      <c r="H16" s="1853"/>
      <c r="I16" s="1527"/>
      <c r="J16" s="1527"/>
      <c r="K16" s="1527"/>
      <c r="L16" s="1527"/>
      <c r="M16" s="1527"/>
      <c r="N16" s="1527"/>
      <c r="O16" s="1762"/>
      <c r="P16" s="1762"/>
      <c r="Q16" s="1763"/>
      <c r="R16" s="1938" t="s">
        <v>890</v>
      </c>
      <c r="S16" s="1906"/>
      <c r="T16" s="1906" t="s">
        <v>891</v>
      </c>
      <c r="U16" s="1906"/>
      <c r="V16" s="1906"/>
      <c r="W16" s="1906"/>
      <c r="X16" s="1906"/>
      <c r="Y16" s="1906"/>
      <c r="Z16" s="1906"/>
      <c r="AA16" s="1906"/>
      <c r="AB16" s="1906"/>
      <c r="AC16" s="1906"/>
      <c r="AD16" s="1906"/>
      <c r="AE16" s="1931"/>
      <c r="AF16" s="1913"/>
      <c r="AG16" s="1914"/>
      <c r="AH16" s="1914"/>
      <c r="AI16" s="1914"/>
      <c r="AJ16" s="1914"/>
      <c r="AK16" s="1914"/>
      <c r="AL16" s="1914"/>
      <c r="AM16" s="1914"/>
      <c r="AN16" s="1914"/>
      <c r="AO16" s="1915"/>
      <c r="AQ16" s="494"/>
      <c r="AR16" s="1423"/>
      <c r="AS16" s="1423"/>
      <c r="AT16" s="1423"/>
      <c r="AU16" s="1423"/>
      <c r="AV16" s="1423"/>
      <c r="AW16" s="562"/>
      <c r="AX16" s="515"/>
      <c r="AY16" s="367"/>
      <c r="AZ16" s="367"/>
      <c r="BA16" s="367"/>
      <c r="BB16" s="367"/>
      <c r="BC16" s="367"/>
      <c r="BD16" s="367"/>
      <c r="BE16" s="367"/>
      <c r="BF16" s="367"/>
      <c r="BG16" s="367"/>
      <c r="BH16" s="367"/>
      <c r="BI16" s="367"/>
      <c r="BJ16" s="367"/>
      <c r="BK16" s="367"/>
      <c r="BL16" s="494"/>
      <c r="BM16" s="1423"/>
      <c r="BN16" s="1423"/>
      <c r="BO16" s="1423"/>
      <c r="BP16" s="1423"/>
      <c r="BQ16" s="1423"/>
      <c r="BR16" s="562"/>
      <c r="BS16" s="1910"/>
      <c r="BT16" s="1911"/>
      <c r="BU16" s="1911"/>
      <c r="BV16" s="1911"/>
      <c r="BW16" s="1911"/>
      <c r="BX16" s="1911"/>
      <c r="BY16" s="1911"/>
      <c r="BZ16" s="1911"/>
      <c r="CA16" s="1911"/>
      <c r="CB16" s="1911"/>
      <c r="CC16" s="1911"/>
      <c r="CD16" s="1911"/>
      <c r="CE16" s="1912"/>
    </row>
    <row r="17" spans="1:83" ht="13.5" customHeight="1">
      <c r="A17" s="357"/>
      <c r="B17" s="556"/>
      <c r="C17" s="556"/>
      <c r="D17" s="556"/>
      <c r="E17" s="556"/>
      <c r="F17" s="556"/>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7"/>
      <c r="AN17" s="357"/>
      <c r="AO17" s="357"/>
      <c r="AQ17" s="554"/>
      <c r="AR17" s="1419"/>
      <c r="AS17" s="1419"/>
      <c r="AT17" s="1419"/>
      <c r="AU17" s="1419"/>
      <c r="AV17" s="1419"/>
      <c r="AW17" s="401"/>
      <c r="AX17" s="502"/>
      <c r="AY17" s="516" t="s">
        <v>202</v>
      </c>
      <c r="AZ17" s="516"/>
      <c r="BA17" s="1914"/>
      <c r="BB17" s="1914"/>
      <c r="BC17" s="1914"/>
      <c r="BD17" s="1914"/>
      <c r="BE17" s="1914"/>
      <c r="BF17" s="1914"/>
      <c r="BG17" s="1914"/>
      <c r="BH17" s="1914"/>
      <c r="BI17" s="1914"/>
      <c r="BJ17" s="1914"/>
      <c r="BK17" s="516"/>
      <c r="BL17" s="554"/>
      <c r="BM17" s="1419"/>
      <c r="BN17" s="1419"/>
      <c r="BO17" s="1419"/>
      <c r="BP17" s="1419"/>
      <c r="BQ17" s="1419"/>
      <c r="BR17" s="401"/>
      <c r="BS17" s="1913"/>
      <c r="BT17" s="1914"/>
      <c r="BU17" s="1914"/>
      <c r="BV17" s="1914"/>
      <c r="BW17" s="1914"/>
      <c r="BX17" s="1914"/>
      <c r="BY17" s="1914"/>
      <c r="BZ17" s="1914"/>
      <c r="CA17" s="1914"/>
      <c r="CB17" s="1914"/>
      <c r="CC17" s="1914"/>
      <c r="CD17" s="1914"/>
      <c r="CE17" s="1915"/>
    </row>
    <row r="18" spans="1:83" ht="15" customHeight="1">
      <c r="A18" s="553"/>
      <c r="B18" s="1916" t="s">
        <v>508</v>
      </c>
      <c r="C18" s="1916"/>
      <c r="D18" s="1916"/>
      <c r="E18" s="1916"/>
      <c r="F18" s="1916"/>
      <c r="G18" s="400"/>
      <c r="H18" s="1921" t="str">
        <f>+入力ｼｰﾄ!E31</f>
        <v>〇〇建設工事</v>
      </c>
      <c r="I18" s="1922"/>
      <c r="J18" s="1922"/>
      <c r="K18" s="1922"/>
      <c r="L18" s="1922"/>
      <c r="M18" s="1922"/>
      <c r="N18" s="1922"/>
      <c r="O18" s="1922"/>
      <c r="P18" s="1922"/>
      <c r="Q18" s="1922"/>
      <c r="R18" s="1922"/>
      <c r="S18" s="1922"/>
      <c r="T18" s="1922"/>
      <c r="U18" s="1922"/>
      <c r="V18" s="1922"/>
      <c r="W18" s="1922"/>
      <c r="X18" s="1922"/>
      <c r="Y18" s="1922"/>
      <c r="Z18" s="1922"/>
      <c r="AA18" s="1922"/>
      <c r="AB18" s="1922"/>
      <c r="AC18" s="1922"/>
      <c r="AD18" s="1922"/>
      <c r="AE18" s="1922"/>
      <c r="AF18" s="1922"/>
      <c r="AG18" s="1922"/>
      <c r="AH18" s="1922"/>
      <c r="AI18" s="1922"/>
      <c r="AJ18" s="1922"/>
      <c r="AK18" s="1922"/>
      <c r="AL18" s="1922"/>
      <c r="AM18" s="1922"/>
      <c r="AN18" s="1922"/>
      <c r="AO18" s="1923"/>
      <c r="AQ18" s="578"/>
      <c r="AR18" s="578"/>
      <c r="AS18" s="578"/>
      <c r="AT18" s="578"/>
      <c r="AU18" s="578"/>
      <c r="AV18" s="578"/>
      <c r="AW18" s="578"/>
      <c r="AX18" s="578"/>
      <c r="AY18" s="578"/>
      <c r="AZ18" s="578"/>
      <c r="BA18" s="578"/>
      <c r="BB18" s="578"/>
      <c r="BC18" s="578"/>
      <c r="BD18" s="578"/>
      <c r="BE18" s="578"/>
      <c r="BF18" s="578"/>
      <c r="BG18" s="578"/>
      <c r="BH18" s="578"/>
      <c r="BI18" s="578"/>
      <c r="BJ18" s="578"/>
      <c r="BK18" s="578"/>
      <c r="BL18" s="578"/>
      <c r="BM18" s="578"/>
      <c r="BN18" s="578"/>
      <c r="BO18" s="578"/>
      <c r="BP18" s="578"/>
      <c r="BQ18" s="578"/>
      <c r="BR18" s="578"/>
      <c r="BS18" s="578"/>
      <c r="BT18" s="578"/>
      <c r="BU18" s="578"/>
      <c r="BV18" s="578"/>
      <c r="BW18" s="578"/>
      <c r="BX18" s="578"/>
      <c r="BY18" s="578"/>
      <c r="BZ18" s="578"/>
      <c r="CA18" s="578"/>
      <c r="CB18" s="578"/>
      <c r="CC18" s="578"/>
      <c r="CD18" s="578"/>
      <c r="CE18" s="578"/>
    </row>
    <row r="19" spans="1:83" ht="13.5" customHeight="1">
      <c r="A19" s="494"/>
      <c r="B19" s="1917"/>
      <c r="C19" s="1917"/>
      <c r="D19" s="1917"/>
      <c r="E19" s="1917"/>
      <c r="F19" s="1917"/>
      <c r="G19" s="562"/>
      <c r="H19" s="1919"/>
      <c r="I19" s="1522"/>
      <c r="J19" s="1522"/>
      <c r="K19" s="1522"/>
      <c r="L19" s="1522"/>
      <c r="M19" s="1522"/>
      <c r="N19" s="1522"/>
      <c r="O19" s="1522"/>
      <c r="P19" s="1522"/>
      <c r="Q19" s="1522"/>
      <c r="R19" s="1522"/>
      <c r="S19" s="1522"/>
      <c r="T19" s="1522"/>
      <c r="U19" s="1522"/>
      <c r="V19" s="1522"/>
      <c r="W19" s="1522"/>
      <c r="X19" s="1522"/>
      <c r="Y19" s="1522"/>
      <c r="Z19" s="1522"/>
      <c r="AA19" s="1522"/>
      <c r="AB19" s="1522"/>
      <c r="AC19" s="1522"/>
      <c r="AD19" s="1522"/>
      <c r="AE19" s="1522"/>
      <c r="AF19" s="1522"/>
      <c r="AG19" s="1522"/>
      <c r="AH19" s="1522"/>
      <c r="AI19" s="1522"/>
      <c r="AJ19" s="1522"/>
      <c r="AK19" s="1522"/>
      <c r="AL19" s="1522"/>
      <c r="AM19" s="1522"/>
      <c r="AN19" s="1522"/>
      <c r="AO19" s="1920"/>
      <c r="AQ19" s="553"/>
      <c r="AR19" s="1896" t="s">
        <v>500</v>
      </c>
      <c r="AS19" s="1896"/>
      <c r="AT19" s="1896"/>
      <c r="AU19" s="1896"/>
      <c r="AV19" s="1896"/>
      <c r="AW19" s="400"/>
      <c r="AX19" s="1745" t="s">
        <v>510</v>
      </c>
      <c r="AY19" s="1758"/>
      <c r="AZ19" s="1758"/>
      <c r="BA19" s="1758"/>
      <c r="BB19" s="1758"/>
      <c r="BC19" s="1758"/>
      <c r="BD19" s="1758"/>
      <c r="BE19" s="1758"/>
      <c r="BF19" s="1758"/>
      <c r="BG19" s="1746"/>
      <c r="BH19" s="1745" t="s">
        <v>306</v>
      </c>
      <c r="BI19" s="1758"/>
      <c r="BJ19" s="1758"/>
      <c r="BK19" s="1758"/>
      <c r="BL19" s="1758"/>
      <c r="BM19" s="1758"/>
      <c r="BN19" s="1758"/>
      <c r="BO19" s="1758"/>
      <c r="BP19" s="1758"/>
      <c r="BQ19" s="1758"/>
      <c r="BR19" s="1758"/>
      <c r="BS19" s="1758"/>
      <c r="BT19" s="1758"/>
      <c r="BU19" s="1746"/>
      <c r="BV19" s="1745" t="s">
        <v>504</v>
      </c>
      <c r="BW19" s="1758"/>
      <c r="BX19" s="1758"/>
      <c r="BY19" s="1758"/>
      <c r="BZ19" s="1758"/>
      <c r="CA19" s="1758"/>
      <c r="CB19" s="1758"/>
      <c r="CC19" s="1758"/>
      <c r="CD19" s="1758"/>
      <c r="CE19" s="1746"/>
    </row>
    <row r="20" spans="1:83" ht="15" customHeight="1">
      <c r="A20" s="554"/>
      <c r="B20" s="1918"/>
      <c r="C20" s="1918"/>
      <c r="D20" s="1918"/>
      <c r="E20" s="1918"/>
      <c r="F20" s="1918"/>
      <c r="G20" s="401"/>
      <c r="H20" s="1853"/>
      <c r="I20" s="1527"/>
      <c r="J20" s="1527"/>
      <c r="K20" s="1527"/>
      <c r="L20" s="1527"/>
      <c r="M20" s="1527"/>
      <c r="N20" s="1527"/>
      <c r="O20" s="1527"/>
      <c r="P20" s="1527"/>
      <c r="Q20" s="1527"/>
      <c r="R20" s="1527"/>
      <c r="S20" s="1527"/>
      <c r="T20" s="1527"/>
      <c r="U20" s="1527"/>
      <c r="V20" s="1527"/>
      <c r="W20" s="1527"/>
      <c r="X20" s="1527"/>
      <c r="Y20" s="1527"/>
      <c r="Z20" s="1527"/>
      <c r="AA20" s="1527"/>
      <c r="AB20" s="1527"/>
      <c r="AC20" s="1527"/>
      <c r="AD20" s="1527"/>
      <c r="AE20" s="1527"/>
      <c r="AF20" s="1527"/>
      <c r="AG20" s="1527"/>
      <c r="AH20" s="1527"/>
      <c r="AI20" s="1527"/>
      <c r="AJ20" s="1527"/>
      <c r="AK20" s="1527"/>
      <c r="AL20" s="1527"/>
      <c r="AM20" s="1527"/>
      <c r="AN20" s="1527"/>
      <c r="AO20" s="1854"/>
      <c r="AQ20" s="494"/>
      <c r="AR20" s="1899"/>
      <c r="AS20" s="1899"/>
      <c r="AT20" s="1899"/>
      <c r="AU20" s="1899"/>
      <c r="AV20" s="1899"/>
      <c r="AW20" s="562"/>
      <c r="AX20" s="1761"/>
      <c r="AY20" s="1762"/>
      <c r="AZ20" s="1762"/>
      <c r="BA20" s="1762"/>
      <c r="BB20" s="1762"/>
      <c r="BC20" s="1762"/>
      <c r="BD20" s="1762"/>
      <c r="BE20" s="1762"/>
      <c r="BF20" s="1762"/>
      <c r="BG20" s="1763"/>
      <c r="BH20" s="1761"/>
      <c r="BI20" s="1762"/>
      <c r="BJ20" s="1762"/>
      <c r="BK20" s="1762"/>
      <c r="BL20" s="1762"/>
      <c r="BM20" s="1762"/>
      <c r="BN20" s="1762"/>
      <c r="BO20" s="1762"/>
      <c r="BP20" s="1762"/>
      <c r="BQ20" s="1762"/>
      <c r="BR20" s="1762"/>
      <c r="BS20" s="1762"/>
      <c r="BT20" s="1762"/>
      <c r="BU20" s="1763"/>
      <c r="BV20" s="1761"/>
      <c r="BW20" s="1762"/>
      <c r="BX20" s="1762"/>
      <c r="BY20" s="1762"/>
      <c r="BZ20" s="1762"/>
      <c r="CA20" s="1762"/>
      <c r="CB20" s="1762"/>
      <c r="CC20" s="1762"/>
      <c r="CD20" s="1762"/>
      <c r="CE20" s="1763"/>
    </row>
    <row r="21" spans="1:83" ht="13.5" customHeight="1">
      <c r="A21" s="553"/>
      <c r="B21" s="1916" t="s">
        <v>411</v>
      </c>
      <c r="C21" s="1916"/>
      <c r="D21" s="1916"/>
      <c r="E21" s="1916"/>
      <c r="F21" s="1916"/>
      <c r="G21" s="400"/>
      <c r="H21" s="1921" t="str">
        <f>+入力ｼｰﾄ!J29</f>
        <v>総務課</v>
      </c>
      <c r="I21" s="1922"/>
      <c r="J21" s="1922"/>
      <c r="K21" s="1922"/>
      <c r="L21" s="1922"/>
      <c r="M21" s="1922"/>
      <c r="N21" s="1922"/>
      <c r="O21" s="1922"/>
      <c r="P21" s="1922"/>
      <c r="Q21" s="1922"/>
      <c r="R21" s="1922"/>
      <c r="S21" s="1922"/>
      <c r="T21" s="1922"/>
      <c r="U21" s="1922"/>
      <c r="V21" s="1922"/>
      <c r="W21" s="1922"/>
      <c r="X21" s="1922"/>
      <c r="Y21" s="1922"/>
      <c r="Z21" s="1922"/>
      <c r="AA21" s="1922"/>
      <c r="AB21" s="1922"/>
      <c r="AC21" s="1922"/>
      <c r="AD21" s="1922"/>
      <c r="AE21" s="1922"/>
      <c r="AF21" s="1922"/>
      <c r="AG21" s="1922"/>
      <c r="AH21" s="1922"/>
      <c r="AI21" s="1922"/>
      <c r="AJ21" s="1922"/>
      <c r="AK21" s="1922"/>
      <c r="AL21" s="1922"/>
      <c r="AM21" s="1922"/>
      <c r="AN21" s="1922"/>
      <c r="AO21" s="1923"/>
      <c r="AP21" s="212"/>
      <c r="AQ21" s="494"/>
      <c r="AR21" s="1899"/>
      <c r="AS21" s="1899"/>
      <c r="AT21" s="1899"/>
      <c r="AU21" s="1899"/>
      <c r="AV21" s="1899"/>
      <c r="AW21" s="562"/>
      <c r="AX21" s="1850"/>
      <c r="AY21" s="1927"/>
      <c r="AZ21" s="1927"/>
      <c r="BA21" s="1927"/>
      <c r="BB21" s="1927"/>
      <c r="BC21" s="1927"/>
      <c r="BD21" s="1927"/>
      <c r="BE21" s="1758" t="s">
        <v>886</v>
      </c>
      <c r="BF21" s="1758"/>
      <c r="BG21" s="1746"/>
      <c r="BH21" s="1937" t="s">
        <v>888</v>
      </c>
      <c r="BI21" s="1905"/>
      <c r="BJ21" s="1905" t="s">
        <v>889</v>
      </c>
      <c r="BK21" s="1905"/>
      <c r="BL21" s="1905"/>
      <c r="BM21" s="1905" t="s">
        <v>402</v>
      </c>
      <c r="BN21" s="1905"/>
      <c r="BO21" s="1905"/>
      <c r="BP21" s="1905"/>
      <c r="BQ21" s="1905"/>
      <c r="BR21" s="1905"/>
      <c r="BS21" s="1905"/>
      <c r="BT21" s="1905"/>
      <c r="BU21" s="1930" t="s">
        <v>403</v>
      </c>
      <c r="BV21" s="1907"/>
      <c r="BW21" s="1908"/>
      <c r="BX21" s="1908"/>
      <c r="BY21" s="1908"/>
      <c r="BZ21" s="1908"/>
      <c r="CA21" s="1908"/>
      <c r="CB21" s="1908"/>
      <c r="CC21" s="1908"/>
      <c r="CD21" s="1908"/>
      <c r="CE21" s="1909"/>
    </row>
    <row r="22" spans="1:83" ht="13.5" customHeight="1">
      <c r="A22" s="494"/>
      <c r="B22" s="1917"/>
      <c r="C22" s="1917"/>
      <c r="D22" s="1917"/>
      <c r="E22" s="1917"/>
      <c r="F22" s="1917"/>
      <c r="G22" s="562"/>
      <c r="H22" s="1924"/>
      <c r="I22" s="1925"/>
      <c r="J22" s="1925"/>
      <c r="K22" s="1925"/>
      <c r="L22" s="1925"/>
      <c r="M22" s="1925"/>
      <c r="N22" s="1925"/>
      <c r="O22" s="1925"/>
      <c r="P22" s="1925"/>
      <c r="Q22" s="1925"/>
      <c r="R22" s="1925"/>
      <c r="S22" s="1925"/>
      <c r="T22" s="1925"/>
      <c r="U22" s="1925"/>
      <c r="V22" s="1925"/>
      <c r="W22" s="1925"/>
      <c r="X22" s="1925"/>
      <c r="Y22" s="1925"/>
      <c r="Z22" s="1925"/>
      <c r="AA22" s="1925"/>
      <c r="AB22" s="1925"/>
      <c r="AC22" s="1925"/>
      <c r="AD22" s="1925"/>
      <c r="AE22" s="1925"/>
      <c r="AF22" s="1925"/>
      <c r="AG22" s="1925"/>
      <c r="AH22" s="1925"/>
      <c r="AI22" s="1925"/>
      <c r="AJ22" s="1925"/>
      <c r="AK22" s="1925"/>
      <c r="AL22" s="1925"/>
      <c r="AM22" s="1925"/>
      <c r="AN22" s="1925"/>
      <c r="AO22" s="1926"/>
      <c r="AP22" s="212"/>
      <c r="AQ22" s="494"/>
      <c r="AR22" s="1899"/>
      <c r="AS22" s="1899"/>
      <c r="AT22" s="1899"/>
      <c r="AU22" s="1899"/>
      <c r="AV22" s="1899"/>
      <c r="AW22" s="562"/>
      <c r="AX22" s="1928"/>
      <c r="AY22" s="1929"/>
      <c r="AZ22" s="1929"/>
      <c r="BA22" s="1929"/>
      <c r="BB22" s="1929"/>
      <c r="BC22" s="1929"/>
      <c r="BD22" s="1929"/>
      <c r="BE22" s="1762"/>
      <c r="BF22" s="1762"/>
      <c r="BG22" s="1763"/>
      <c r="BH22" s="1938" t="s">
        <v>890</v>
      </c>
      <c r="BI22" s="1906"/>
      <c r="BJ22" s="1906" t="s">
        <v>891</v>
      </c>
      <c r="BK22" s="1906"/>
      <c r="BL22" s="1906"/>
      <c r="BM22" s="1906"/>
      <c r="BN22" s="1906"/>
      <c r="BO22" s="1906"/>
      <c r="BP22" s="1906"/>
      <c r="BQ22" s="1906"/>
      <c r="BR22" s="1906"/>
      <c r="BS22" s="1906"/>
      <c r="BT22" s="1906"/>
      <c r="BU22" s="1931"/>
      <c r="BV22" s="1913"/>
      <c r="BW22" s="1914"/>
      <c r="BX22" s="1914"/>
      <c r="BY22" s="1914"/>
      <c r="BZ22" s="1914"/>
      <c r="CA22" s="1914"/>
      <c r="CB22" s="1914"/>
      <c r="CC22" s="1914"/>
      <c r="CD22" s="1914"/>
      <c r="CE22" s="1915"/>
    </row>
    <row r="23" spans="1:83" ht="13.5" customHeight="1">
      <c r="A23" s="554"/>
      <c r="B23" s="1918"/>
      <c r="C23" s="1918"/>
      <c r="D23" s="1918"/>
      <c r="E23" s="1918"/>
      <c r="F23" s="1918"/>
      <c r="G23" s="401"/>
      <c r="H23" s="1811" t="s">
        <v>170</v>
      </c>
      <c r="I23" s="1812"/>
      <c r="J23" s="1812"/>
      <c r="K23" s="1812"/>
      <c r="L23" s="1812"/>
      <c r="M23" s="1812"/>
      <c r="N23" s="1812"/>
      <c r="O23" s="1812"/>
      <c r="P23" s="1812"/>
      <c r="Q23" s="1812"/>
      <c r="R23" s="1812"/>
      <c r="S23" s="1812"/>
      <c r="T23" s="1812"/>
      <c r="U23" s="1812"/>
      <c r="V23" s="1812"/>
      <c r="W23" s="1812"/>
      <c r="X23" s="1812"/>
      <c r="Y23" s="1812"/>
      <c r="Z23" s="1812"/>
      <c r="AA23" s="1812"/>
      <c r="AB23" s="1812"/>
      <c r="AC23" s="1812"/>
      <c r="AD23" s="1812"/>
      <c r="AE23" s="1812"/>
      <c r="AF23" s="1812"/>
      <c r="AG23" s="1812"/>
      <c r="AH23" s="1812"/>
      <c r="AI23" s="1812"/>
      <c r="AJ23" s="1812"/>
      <c r="AK23" s="1812"/>
      <c r="AL23" s="1812"/>
      <c r="AM23" s="1812"/>
      <c r="AN23" s="1812"/>
      <c r="AO23" s="1502"/>
      <c r="AP23" s="212"/>
      <c r="AQ23" s="494"/>
      <c r="AR23" s="1899"/>
      <c r="AS23" s="1899"/>
      <c r="AT23" s="1899"/>
      <c r="AU23" s="1899"/>
      <c r="AV23" s="1899"/>
      <c r="AW23" s="562"/>
      <c r="AX23" s="1850"/>
      <c r="AY23" s="1927"/>
      <c r="AZ23" s="1927"/>
      <c r="BA23" s="1927"/>
      <c r="BB23" s="1927"/>
      <c r="BC23" s="1927"/>
      <c r="BD23" s="1927"/>
      <c r="BE23" s="1758" t="s">
        <v>886</v>
      </c>
      <c r="BF23" s="1758"/>
      <c r="BG23" s="1746"/>
      <c r="BH23" s="1937" t="s">
        <v>888</v>
      </c>
      <c r="BI23" s="1905"/>
      <c r="BJ23" s="1905" t="s">
        <v>889</v>
      </c>
      <c r="BK23" s="1905"/>
      <c r="BL23" s="1905"/>
      <c r="BM23" s="1905" t="s">
        <v>402</v>
      </c>
      <c r="BN23" s="1905"/>
      <c r="BO23" s="1905"/>
      <c r="BP23" s="1905"/>
      <c r="BQ23" s="1905"/>
      <c r="BR23" s="1905"/>
      <c r="BS23" s="1905"/>
      <c r="BT23" s="1905"/>
      <c r="BU23" s="1930" t="s">
        <v>403</v>
      </c>
      <c r="BV23" s="1907"/>
      <c r="BW23" s="1908"/>
      <c r="BX23" s="1908"/>
      <c r="BY23" s="1908"/>
      <c r="BZ23" s="1908"/>
      <c r="CA23" s="1908"/>
      <c r="CB23" s="1908"/>
      <c r="CC23" s="1908"/>
      <c r="CD23" s="1908"/>
      <c r="CE23" s="1909"/>
    </row>
    <row r="24" spans="1:83" ht="13.5" customHeight="1">
      <c r="A24" s="494"/>
      <c r="B24" s="1833" t="s">
        <v>119</v>
      </c>
      <c r="C24" s="1833"/>
      <c r="D24" s="1833"/>
      <c r="E24" s="1833"/>
      <c r="F24" s="1833"/>
      <c r="G24" s="562"/>
      <c r="H24" s="484"/>
      <c r="I24" s="439" t="s">
        <v>50</v>
      </c>
      <c r="J24" s="439"/>
      <c r="K24" s="1941">
        <f>+入力ｼｰﾄ!E35</f>
        <v>45383</v>
      </c>
      <c r="L24" s="1941"/>
      <c r="M24" s="1941"/>
      <c r="N24" s="1941"/>
      <c r="O24" s="1941"/>
      <c r="P24" s="1941"/>
      <c r="Q24" s="1941"/>
      <c r="R24" s="1941"/>
      <c r="S24" s="1941"/>
      <c r="T24" s="1941"/>
      <c r="U24" s="439"/>
      <c r="V24" s="479"/>
      <c r="W24" s="1833" t="s">
        <v>354</v>
      </c>
      <c r="X24" s="1833"/>
      <c r="Y24" s="1833"/>
      <c r="Z24" s="1833"/>
      <c r="AA24" s="1833"/>
      <c r="AB24" s="400"/>
      <c r="AC24" s="1943">
        <f>+入力ｼｰﾄ!E33</f>
        <v>45383</v>
      </c>
      <c r="AD24" s="1941"/>
      <c r="AE24" s="1941"/>
      <c r="AF24" s="1941"/>
      <c r="AG24" s="1941"/>
      <c r="AH24" s="1941"/>
      <c r="AI24" s="1941"/>
      <c r="AJ24" s="1941"/>
      <c r="AK24" s="1941"/>
      <c r="AL24" s="1941"/>
      <c r="AM24" s="1941"/>
      <c r="AN24" s="1941"/>
      <c r="AO24" s="1944"/>
      <c r="AP24" s="430"/>
      <c r="AQ24" s="554"/>
      <c r="AR24" s="1902"/>
      <c r="AS24" s="1902"/>
      <c r="AT24" s="1902"/>
      <c r="AU24" s="1902"/>
      <c r="AV24" s="1902"/>
      <c r="AW24" s="401"/>
      <c r="AX24" s="1928"/>
      <c r="AY24" s="1929"/>
      <c r="AZ24" s="1929"/>
      <c r="BA24" s="1929"/>
      <c r="BB24" s="1929"/>
      <c r="BC24" s="1929"/>
      <c r="BD24" s="1929"/>
      <c r="BE24" s="1762"/>
      <c r="BF24" s="1762"/>
      <c r="BG24" s="1763"/>
      <c r="BH24" s="1938" t="s">
        <v>890</v>
      </c>
      <c r="BI24" s="1906"/>
      <c r="BJ24" s="1906" t="s">
        <v>891</v>
      </c>
      <c r="BK24" s="1906"/>
      <c r="BL24" s="1906"/>
      <c r="BM24" s="1906"/>
      <c r="BN24" s="1906"/>
      <c r="BO24" s="1906"/>
      <c r="BP24" s="1906"/>
      <c r="BQ24" s="1906"/>
      <c r="BR24" s="1906"/>
      <c r="BS24" s="1906"/>
      <c r="BT24" s="1906"/>
      <c r="BU24" s="1931"/>
      <c r="BV24" s="1913"/>
      <c r="BW24" s="1914"/>
      <c r="BX24" s="1914"/>
      <c r="BY24" s="1914"/>
      <c r="BZ24" s="1914"/>
      <c r="CA24" s="1914"/>
      <c r="CB24" s="1914"/>
      <c r="CC24" s="1914"/>
      <c r="CD24" s="1914"/>
      <c r="CE24" s="1915"/>
    </row>
    <row r="25" spans="1:83" ht="13.5" customHeight="1">
      <c r="A25" s="494"/>
      <c r="B25" s="1423"/>
      <c r="C25" s="1423"/>
      <c r="D25" s="1423"/>
      <c r="E25" s="1423"/>
      <c r="F25" s="1423"/>
      <c r="G25" s="562"/>
      <c r="H25" s="515"/>
      <c r="I25" s="367"/>
      <c r="J25" s="367"/>
      <c r="K25" s="367"/>
      <c r="L25" s="367"/>
      <c r="M25" s="367"/>
      <c r="N25" s="367"/>
      <c r="O25" s="367"/>
      <c r="P25" s="367"/>
      <c r="Q25" s="367"/>
      <c r="R25" s="367"/>
      <c r="S25" s="367"/>
      <c r="T25" s="367"/>
      <c r="U25" s="367"/>
      <c r="V25" s="572"/>
      <c r="W25" s="1423"/>
      <c r="X25" s="1423"/>
      <c r="Y25" s="1423"/>
      <c r="Z25" s="1423"/>
      <c r="AA25" s="1423"/>
      <c r="AB25" s="562"/>
      <c r="AC25" s="1945"/>
      <c r="AD25" s="1946"/>
      <c r="AE25" s="1946"/>
      <c r="AF25" s="1946"/>
      <c r="AG25" s="1946"/>
      <c r="AH25" s="1946"/>
      <c r="AI25" s="1946"/>
      <c r="AJ25" s="1946"/>
      <c r="AK25" s="1946"/>
      <c r="AL25" s="1946"/>
      <c r="AM25" s="1946"/>
      <c r="AN25" s="1946"/>
      <c r="AO25" s="1947"/>
      <c r="AP25" s="430"/>
    </row>
    <row r="26" spans="1:83" ht="13.5" customHeight="1">
      <c r="A26" s="554"/>
      <c r="B26" s="1419"/>
      <c r="C26" s="1419"/>
      <c r="D26" s="1419"/>
      <c r="E26" s="1419"/>
      <c r="F26" s="1419"/>
      <c r="G26" s="401"/>
      <c r="H26" s="502"/>
      <c r="I26" s="516" t="s">
        <v>202</v>
      </c>
      <c r="J26" s="516"/>
      <c r="K26" s="1942">
        <f>IF(入力ｼｰﾄ!E37="",入力ｼｰﾄ!E36,入力ｼｰﾄ!E37)</f>
        <v>45726</v>
      </c>
      <c r="L26" s="1942"/>
      <c r="M26" s="1942"/>
      <c r="N26" s="1942"/>
      <c r="O26" s="1942"/>
      <c r="P26" s="1942"/>
      <c r="Q26" s="1942"/>
      <c r="R26" s="1942"/>
      <c r="S26" s="1942"/>
      <c r="T26" s="1942"/>
      <c r="U26" s="516"/>
      <c r="V26" s="573"/>
      <c r="W26" s="1419"/>
      <c r="X26" s="1419"/>
      <c r="Y26" s="1419"/>
      <c r="Z26" s="1419"/>
      <c r="AA26" s="1419"/>
      <c r="AB26" s="401"/>
      <c r="AC26" s="1948"/>
      <c r="AD26" s="1942"/>
      <c r="AE26" s="1942"/>
      <c r="AF26" s="1942"/>
      <c r="AG26" s="1942"/>
      <c r="AH26" s="1942"/>
      <c r="AI26" s="1942"/>
      <c r="AJ26" s="1942"/>
      <c r="AK26" s="1942"/>
      <c r="AL26" s="1942"/>
      <c r="AM26" s="1942"/>
      <c r="AN26" s="1942"/>
      <c r="AO26" s="1949"/>
      <c r="AP26" s="430"/>
      <c r="AQ26" s="553"/>
      <c r="AR26" s="1800" t="s">
        <v>312</v>
      </c>
      <c r="AS26" s="1800"/>
      <c r="AT26" s="1800"/>
      <c r="AU26" s="1800"/>
      <c r="AV26" s="1800"/>
      <c r="AW26" s="400"/>
      <c r="AX26" s="439" t="s">
        <v>923</v>
      </c>
      <c r="AY26" s="1800" t="s">
        <v>512</v>
      </c>
      <c r="AZ26" s="1800"/>
      <c r="BA26" s="1800"/>
      <c r="BB26" s="1800"/>
      <c r="BC26" s="486"/>
      <c r="BD26" s="1800" t="s">
        <v>513</v>
      </c>
      <c r="BE26" s="1800"/>
      <c r="BF26" s="1800"/>
      <c r="BG26" s="1800"/>
      <c r="BH26" s="1800"/>
      <c r="BI26" s="1800"/>
      <c r="BJ26" s="1800"/>
      <c r="BK26" s="1800"/>
      <c r="BL26" s="1800"/>
      <c r="BM26" s="1800"/>
      <c r="BN26" s="1893" t="s">
        <v>168</v>
      </c>
      <c r="BO26" s="1893"/>
      <c r="BP26" s="1893"/>
      <c r="BQ26" s="1893"/>
      <c r="BR26" s="1893"/>
      <c r="BS26" s="1893"/>
      <c r="BT26" s="1893"/>
      <c r="BU26" s="1893"/>
      <c r="BV26" s="1893"/>
      <c r="BW26" s="1800" t="s">
        <v>517</v>
      </c>
      <c r="BX26" s="1800"/>
      <c r="BY26" s="1800"/>
      <c r="BZ26" s="1800"/>
      <c r="CA26" s="1800"/>
      <c r="CB26" s="1800"/>
      <c r="CC26" s="1800"/>
      <c r="CD26" s="1800"/>
      <c r="CE26" s="1744"/>
    </row>
    <row r="27" spans="1:83" ht="13.5" customHeight="1">
      <c r="AQ27" s="494"/>
      <c r="AR27" s="1801"/>
      <c r="AS27" s="1801"/>
      <c r="AT27" s="1801"/>
      <c r="AU27" s="1801"/>
      <c r="AV27" s="1801"/>
      <c r="AW27" s="562"/>
      <c r="AX27" s="367"/>
      <c r="AY27" s="1801"/>
      <c r="AZ27" s="1801"/>
      <c r="BA27" s="1801"/>
      <c r="BB27" s="1801"/>
      <c r="BC27" s="517"/>
      <c r="BD27" s="1802"/>
      <c r="BE27" s="1802"/>
      <c r="BF27" s="1802"/>
      <c r="BG27" s="1802"/>
      <c r="BH27" s="1802"/>
      <c r="BI27" s="1802"/>
      <c r="BJ27" s="1802"/>
      <c r="BK27" s="1802"/>
      <c r="BL27" s="1802"/>
      <c r="BM27" s="1802"/>
      <c r="BN27" s="1893"/>
      <c r="BO27" s="1893"/>
      <c r="BP27" s="1893"/>
      <c r="BQ27" s="1893"/>
      <c r="BR27" s="1893"/>
      <c r="BS27" s="1893"/>
      <c r="BT27" s="1893"/>
      <c r="BU27" s="1893"/>
      <c r="BV27" s="1893"/>
      <c r="BW27" s="1802"/>
      <c r="BX27" s="1802"/>
      <c r="BY27" s="1802"/>
      <c r="BZ27" s="1802"/>
      <c r="CA27" s="1802"/>
      <c r="CB27" s="1802"/>
      <c r="CC27" s="1802"/>
      <c r="CD27" s="1802"/>
      <c r="CE27" s="1894"/>
    </row>
    <row r="28" spans="1:83" ht="13.5" customHeight="1">
      <c r="A28" s="553"/>
      <c r="B28" s="1896" t="s">
        <v>522</v>
      </c>
      <c r="C28" s="1896"/>
      <c r="D28" s="1896"/>
      <c r="E28" s="1896"/>
      <c r="F28" s="1896"/>
      <c r="G28" s="400"/>
      <c r="H28" s="484" t="s">
        <v>923</v>
      </c>
      <c r="I28" s="1833" t="s">
        <v>22</v>
      </c>
      <c r="J28" s="1833"/>
      <c r="K28" s="1833"/>
      <c r="L28" s="1833"/>
      <c r="M28" s="486"/>
      <c r="N28" s="1745" t="s">
        <v>166</v>
      </c>
      <c r="O28" s="1758"/>
      <c r="P28" s="1758"/>
      <c r="Q28" s="1758"/>
      <c r="R28" s="1758"/>
      <c r="S28" s="1758"/>
      <c r="T28" s="1758"/>
      <c r="U28" s="1758"/>
      <c r="V28" s="1758"/>
      <c r="W28" s="1758"/>
      <c r="X28" s="1758"/>
      <c r="Y28" s="1758"/>
      <c r="Z28" s="1758"/>
      <c r="AA28" s="1758"/>
      <c r="AB28" s="1746"/>
      <c r="AC28" s="1745" t="s">
        <v>524</v>
      </c>
      <c r="AD28" s="1758"/>
      <c r="AE28" s="1758"/>
      <c r="AF28" s="1758"/>
      <c r="AG28" s="1758"/>
      <c r="AH28" s="1758"/>
      <c r="AI28" s="1758"/>
      <c r="AJ28" s="1758"/>
      <c r="AK28" s="1758"/>
      <c r="AL28" s="1758"/>
      <c r="AM28" s="1758"/>
      <c r="AN28" s="1758"/>
      <c r="AO28" s="1746"/>
      <c r="AP28" s="367"/>
      <c r="AQ28" s="494"/>
      <c r="AR28" s="1801"/>
      <c r="AS28" s="1801"/>
      <c r="AT28" s="1801"/>
      <c r="AU28" s="1801"/>
      <c r="AV28" s="1801"/>
      <c r="AW28" s="562"/>
      <c r="AY28" s="1801"/>
      <c r="AZ28" s="1801"/>
      <c r="BA28" s="1801"/>
      <c r="BB28" s="1801"/>
      <c r="BC28" s="562"/>
      <c r="BD28" s="581"/>
      <c r="BE28" s="1905" t="s">
        <v>828</v>
      </c>
      <c r="BF28" s="1905"/>
      <c r="BG28" s="1905"/>
      <c r="BH28" s="584"/>
      <c r="BI28" s="1905" t="s">
        <v>883</v>
      </c>
      <c r="BJ28" s="1905"/>
      <c r="BK28" s="1905"/>
      <c r="BL28" s="1905"/>
      <c r="BM28" s="570"/>
      <c r="BN28" s="581"/>
      <c r="BO28" s="1905" t="s">
        <v>828</v>
      </c>
      <c r="BP28" s="1905"/>
      <c r="BQ28" s="1905"/>
      <c r="BR28" s="584"/>
      <c r="BS28" s="1905" t="s">
        <v>883</v>
      </c>
      <c r="BT28" s="1905"/>
      <c r="BU28" s="1905"/>
      <c r="BV28" s="570"/>
      <c r="BW28" s="581"/>
      <c r="BX28" s="1905" t="s">
        <v>828</v>
      </c>
      <c r="BY28" s="1905"/>
      <c r="BZ28" s="1905"/>
      <c r="CA28" s="584"/>
      <c r="CB28" s="1905" t="s">
        <v>883</v>
      </c>
      <c r="CC28" s="1905"/>
      <c r="CD28" s="1905"/>
      <c r="CE28" s="570"/>
    </row>
    <row r="29" spans="1:83" ht="13.5" customHeight="1">
      <c r="A29" s="494"/>
      <c r="B29" s="1899"/>
      <c r="C29" s="1899"/>
      <c r="D29" s="1899"/>
      <c r="E29" s="1899"/>
      <c r="F29" s="1899"/>
      <c r="G29" s="562"/>
      <c r="H29" s="502"/>
      <c r="I29" s="1419"/>
      <c r="J29" s="1419"/>
      <c r="K29" s="1419"/>
      <c r="L29" s="1419"/>
      <c r="M29" s="518"/>
      <c r="N29" s="1761"/>
      <c r="O29" s="1762"/>
      <c r="P29" s="1762"/>
      <c r="Q29" s="1762"/>
      <c r="R29" s="1762"/>
      <c r="S29" s="1762"/>
      <c r="T29" s="1762"/>
      <c r="U29" s="1762"/>
      <c r="V29" s="1762"/>
      <c r="W29" s="1762"/>
      <c r="X29" s="1762"/>
      <c r="Y29" s="1762"/>
      <c r="Z29" s="1762"/>
      <c r="AA29" s="1762"/>
      <c r="AB29" s="1763"/>
      <c r="AC29" s="1761"/>
      <c r="AD29" s="1762"/>
      <c r="AE29" s="1762"/>
      <c r="AF29" s="1762"/>
      <c r="AG29" s="1762"/>
      <c r="AH29" s="1762"/>
      <c r="AI29" s="1762"/>
      <c r="AJ29" s="1762"/>
      <c r="AK29" s="1762"/>
      <c r="AL29" s="1762"/>
      <c r="AM29" s="1762"/>
      <c r="AN29" s="1762"/>
      <c r="AO29" s="1763"/>
      <c r="AP29" s="367"/>
      <c r="AQ29" s="494"/>
      <c r="AR29" s="1801"/>
      <c r="AS29" s="1801"/>
      <c r="AT29" s="1801"/>
      <c r="AU29" s="1801"/>
      <c r="AV29" s="1801"/>
      <c r="AW29" s="562"/>
      <c r="AY29" s="1801"/>
      <c r="AZ29" s="1801"/>
      <c r="BA29" s="1801"/>
      <c r="BB29" s="1801"/>
      <c r="BC29" s="562"/>
      <c r="BD29" s="582"/>
      <c r="BE29" s="583"/>
      <c r="BF29" s="1906" t="s">
        <v>884</v>
      </c>
      <c r="BG29" s="1906"/>
      <c r="BH29" s="1906"/>
      <c r="BI29" s="1906"/>
      <c r="BJ29" s="1906"/>
      <c r="BK29" s="583"/>
      <c r="BL29" s="583"/>
      <c r="BM29" s="571"/>
      <c r="BN29" s="582"/>
      <c r="BO29" s="583"/>
      <c r="BP29" s="1906" t="s">
        <v>884</v>
      </c>
      <c r="BQ29" s="1906"/>
      <c r="BR29" s="1906"/>
      <c r="BS29" s="1906"/>
      <c r="BT29" s="1906"/>
      <c r="BU29" s="583"/>
      <c r="BV29" s="571"/>
      <c r="BW29" s="582"/>
      <c r="BX29" s="583"/>
      <c r="BY29" s="1906" t="s">
        <v>884</v>
      </c>
      <c r="BZ29" s="1906"/>
      <c r="CA29" s="1906"/>
      <c r="CB29" s="1906"/>
      <c r="CC29" s="1906"/>
      <c r="CD29" s="583"/>
      <c r="CE29" s="571"/>
    </row>
    <row r="30" spans="1:83" ht="13.5" customHeight="1">
      <c r="A30" s="494"/>
      <c r="B30" s="1899"/>
      <c r="C30" s="1899"/>
      <c r="D30" s="1899"/>
      <c r="E30" s="1899"/>
      <c r="F30" s="1899"/>
      <c r="G30" s="562"/>
      <c r="H30" s="553"/>
      <c r="I30" s="1839" t="s">
        <v>527</v>
      </c>
      <c r="J30" s="1839"/>
      <c r="K30" s="1839"/>
      <c r="L30" s="1839"/>
      <c r="M30" s="400"/>
      <c r="N30" s="1809"/>
      <c r="O30" s="1810"/>
      <c r="P30" s="1810"/>
      <c r="Q30" s="1810"/>
      <c r="R30" s="1810"/>
      <c r="S30" s="1810"/>
      <c r="T30" s="1810"/>
      <c r="U30" s="1810"/>
      <c r="V30" s="1810"/>
      <c r="W30" s="1810"/>
      <c r="X30" s="1810"/>
      <c r="Y30" s="1810"/>
      <c r="Z30" s="1810"/>
      <c r="AA30" s="1810"/>
      <c r="AB30" s="1500"/>
      <c r="AC30" s="1809"/>
      <c r="AD30" s="1810"/>
      <c r="AE30" s="1810"/>
      <c r="AF30" s="1810"/>
      <c r="AG30" s="1810"/>
      <c r="AH30" s="1810"/>
      <c r="AI30" s="1810"/>
      <c r="AJ30" s="1810"/>
      <c r="AK30" s="1810"/>
      <c r="AL30" s="1810"/>
      <c r="AM30" s="1810"/>
      <c r="AN30" s="1810"/>
      <c r="AO30" s="1500"/>
      <c r="AP30" s="319"/>
      <c r="AQ30" s="494"/>
      <c r="AR30" s="1801"/>
      <c r="AS30" s="1801"/>
      <c r="AT30" s="1801"/>
      <c r="AU30" s="1801"/>
      <c r="AV30" s="1801"/>
      <c r="AW30" s="562"/>
      <c r="AX30" s="1743" t="s">
        <v>531</v>
      </c>
      <c r="AY30" s="1810"/>
      <c r="AZ30" s="1810"/>
      <c r="BA30" s="1810"/>
      <c r="BB30" s="1810"/>
      <c r="BC30" s="1500"/>
      <c r="BD30" s="1745" t="s">
        <v>532</v>
      </c>
      <c r="BE30" s="1758"/>
      <c r="BF30" s="1758"/>
      <c r="BG30" s="1758"/>
      <c r="BH30" s="1758"/>
      <c r="BI30" s="1758"/>
      <c r="BJ30" s="1758"/>
      <c r="BK30" s="1745" t="s">
        <v>513</v>
      </c>
      <c r="BL30" s="1758"/>
      <c r="BM30" s="1758"/>
      <c r="BN30" s="1758"/>
      <c r="BO30" s="1758"/>
      <c r="BP30" s="1758"/>
      <c r="BQ30" s="1758"/>
      <c r="BR30" s="1746"/>
      <c r="BS30" s="1745" t="s">
        <v>168</v>
      </c>
      <c r="BT30" s="1758"/>
      <c r="BU30" s="1758"/>
      <c r="BV30" s="1758"/>
      <c r="BW30" s="1758"/>
      <c r="BX30" s="1758"/>
      <c r="BY30" s="1746"/>
      <c r="BZ30" s="1745" t="s">
        <v>517</v>
      </c>
      <c r="CA30" s="1758"/>
      <c r="CB30" s="1758"/>
      <c r="CC30" s="1758"/>
      <c r="CD30" s="1758"/>
      <c r="CE30" s="1746"/>
    </row>
    <row r="31" spans="1:83" ht="13.5" customHeight="1">
      <c r="A31" s="494"/>
      <c r="B31" s="1899"/>
      <c r="C31" s="1899"/>
      <c r="D31" s="1899"/>
      <c r="E31" s="1899"/>
      <c r="F31" s="1899"/>
      <c r="G31" s="562"/>
      <c r="H31" s="554"/>
      <c r="I31" s="1840"/>
      <c r="J31" s="1840"/>
      <c r="K31" s="1840"/>
      <c r="L31" s="1840"/>
      <c r="M31" s="401"/>
      <c r="N31" s="1811"/>
      <c r="O31" s="1812"/>
      <c r="P31" s="1812"/>
      <c r="Q31" s="1812"/>
      <c r="R31" s="1812"/>
      <c r="S31" s="1812"/>
      <c r="T31" s="1812"/>
      <c r="U31" s="1812"/>
      <c r="V31" s="1812"/>
      <c r="W31" s="1812"/>
      <c r="X31" s="1812"/>
      <c r="Y31" s="1812"/>
      <c r="Z31" s="1812"/>
      <c r="AA31" s="1812"/>
      <c r="AB31" s="1502"/>
      <c r="AC31" s="1811"/>
      <c r="AD31" s="1812"/>
      <c r="AE31" s="1812"/>
      <c r="AF31" s="1812"/>
      <c r="AG31" s="1812"/>
      <c r="AH31" s="1812"/>
      <c r="AI31" s="1812"/>
      <c r="AJ31" s="1812"/>
      <c r="AK31" s="1812"/>
      <c r="AL31" s="1812"/>
      <c r="AM31" s="1812"/>
      <c r="AN31" s="1812"/>
      <c r="AO31" s="1502"/>
      <c r="AP31" s="319"/>
      <c r="AQ31" s="494"/>
      <c r="AR31" s="1801"/>
      <c r="AS31" s="1801"/>
      <c r="AT31" s="1801"/>
      <c r="AU31" s="1801"/>
      <c r="AV31" s="1801"/>
      <c r="AW31" s="562"/>
      <c r="AX31" s="1904"/>
      <c r="AY31" s="1535"/>
      <c r="AZ31" s="1535"/>
      <c r="BA31" s="1535"/>
      <c r="BB31" s="1535"/>
      <c r="BC31" s="1878"/>
      <c r="BD31" s="1761"/>
      <c r="BE31" s="1762"/>
      <c r="BF31" s="1762"/>
      <c r="BG31" s="1762"/>
      <c r="BH31" s="1762"/>
      <c r="BI31" s="1762"/>
      <c r="BJ31" s="1762"/>
      <c r="BK31" s="1761"/>
      <c r="BL31" s="1762"/>
      <c r="BM31" s="1762"/>
      <c r="BN31" s="1762"/>
      <c r="BO31" s="1762"/>
      <c r="BP31" s="1762"/>
      <c r="BQ31" s="1762"/>
      <c r="BR31" s="1763"/>
      <c r="BS31" s="1761"/>
      <c r="BT31" s="1762"/>
      <c r="BU31" s="1762"/>
      <c r="BV31" s="1762"/>
      <c r="BW31" s="1762"/>
      <c r="BX31" s="1762"/>
      <c r="BY31" s="1763"/>
      <c r="BZ31" s="1761"/>
      <c r="CA31" s="1762"/>
      <c r="CB31" s="1762"/>
      <c r="CC31" s="1762"/>
      <c r="CD31" s="1762"/>
      <c r="CE31" s="1763"/>
    </row>
    <row r="32" spans="1:83" ht="13.5" customHeight="1">
      <c r="A32" s="494"/>
      <c r="B32" s="1899"/>
      <c r="C32" s="1899"/>
      <c r="D32" s="1899"/>
      <c r="E32" s="1899"/>
      <c r="F32" s="1899"/>
      <c r="G32" s="562"/>
      <c r="H32" s="494"/>
      <c r="I32" s="1839" t="s">
        <v>181</v>
      </c>
      <c r="J32" s="1839"/>
      <c r="K32" s="1839"/>
      <c r="L32" s="1839"/>
      <c r="M32" s="562"/>
      <c r="N32" s="1809"/>
      <c r="O32" s="1810"/>
      <c r="P32" s="1810"/>
      <c r="Q32" s="1810"/>
      <c r="R32" s="1810"/>
      <c r="S32" s="1810"/>
      <c r="T32" s="1810"/>
      <c r="U32" s="1810"/>
      <c r="V32" s="1810"/>
      <c r="W32" s="1810"/>
      <c r="X32" s="1810"/>
      <c r="Y32" s="1810"/>
      <c r="Z32" s="1810"/>
      <c r="AA32" s="1810"/>
      <c r="AB32" s="1500"/>
      <c r="AC32" s="1809"/>
      <c r="AD32" s="1810"/>
      <c r="AE32" s="1810"/>
      <c r="AF32" s="1810"/>
      <c r="AG32" s="1810"/>
      <c r="AH32" s="1810"/>
      <c r="AI32" s="1810"/>
      <c r="AJ32" s="1810"/>
      <c r="AK32" s="1810"/>
      <c r="AL32" s="1810"/>
      <c r="AM32" s="1810"/>
      <c r="AN32" s="1810"/>
      <c r="AO32" s="1500"/>
      <c r="AP32" s="319"/>
      <c r="AQ32" s="494"/>
      <c r="AR32" s="1801"/>
      <c r="AS32" s="1801"/>
      <c r="AT32" s="1801"/>
      <c r="AU32" s="1801"/>
      <c r="AV32" s="1801"/>
      <c r="AW32" s="562"/>
      <c r="AX32" s="1904"/>
      <c r="AY32" s="1535"/>
      <c r="AZ32" s="1535"/>
      <c r="BA32" s="1535"/>
      <c r="BB32" s="1535"/>
      <c r="BC32" s="1878"/>
      <c r="BD32" s="1883"/>
      <c r="BE32" s="1884"/>
      <c r="BF32" s="1884"/>
      <c r="BG32" s="1884"/>
      <c r="BH32" s="1884"/>
      <c r="BI32" s="1884"/>
      <c r="BJ32" s="1884"/>
      <c r="BK32" s="1883"/>
      <c r="BL32" s="1884"/>
      <c r="BM32" s="1884"/>
      <c r="BN32" s="1884"/>
      <c r="BO32" s="1884"/>
      <c r="BP32" s="1884"/>
      <c r="BQ32" s="1884"/>
      <c r="BR32" s="1885"/>
      <c r="BS32" s="1883"/>
      <c r="BT32" s="1884"/>
      <c r="BU32" s="1884"/>
      <c r="BV32" s="1884"/>
      <c r="BW32" s="1884"/>
      <c r="BX32" s="1884"/>
      <c r="BY32" s="1885"/>
      <c r="BZ32" s="1883"/>
      <c r="CA32" s="1884"/>
      <c r="CB32" s="1884"/>
      <c r="CC32" s="1884"/>
      <c r="CD32" s="1884"/>
      <c r="CE32" s="1885"/>
    </row>
    <row r="33" spans="1:83" ht="13.5" customHeight="1">
      <c r="A33" s="554"/>
      <c r="B33" s="1902"/>
      <c r="C33" s="1902"/>
      <c r="D33" s="1902"/>
      <c r="E33" s="1902"/>
      <c r="F33" s="1902"/>
      <c r="G33" s="401"/>
      <c r="H33" s="554"/>
      <c r="I33" s="1840"/>
      <c r="J33" s="1840"/>
      <c r="K33" s="1840"/>
      <c r="L33" s="1840"/>
      <c r="M33" s="401"/>
      <c r="N33" s="1811"/>
      <c r="O33" s="1812"/>
      <c r="P33" s="1812"/>
      <c r="Q33" s="1812"/>
      <c r="R33" s="1812"/>
      <c r="S33" s="1812"/>
      <c r="T33" s="1812"/>
      <c r="U33" s="1812"/>
      <c r="V33" s="1812"/>
      <c r="W33" s="1812"/>
      <c r="X33" s="1812"/>
      <c r="Y33" s="1812"/>
      <c r="Z33" s="1812"/>
      <c r="AA33" s="1812"/>
      <c r="AB33" s="1502"/>
      <c r="AC33" s="1811"/>
      <c r="AD33" s="1812"/>
      <c r="AE33" s="1812"/>
      <c r="AF33" s="1812"/>
      <c r="AG33" s="1812"/>
      <c r="AH33" s="1812"/>
      <c r="AI33" s="1812"/>
      <c r="AJ33" s="1812"/>
      <c r="AK33" s="1812"/>
      <c r="AL33" s="1812"/>
      <c r="AM33" s="1812"/>
      <c r="AN33" s="1812"/>
      <c r="AO33" s="1502"/>
      <c r="AP33" s="319"/>
      <c r="AQ33" s="554"/>
      <c r="AR33" s="1802"/>
      <c r="AS33" s="1802"/>
      <c r="AT33" s="1802"/>
      <c r="AU33" s="1802"/>
      <c r="AV33" s="1802"/>
      <c r="AW33" s="401"/>
      <c r="AX33" s="1811"/>
      <c r="AY33" s="1812"/>
      <c r="AZ33" s="1812"/>
      <c r="BA33" s="1812"/>
      <c r="BB33" s="1812"/>
      <c r="BC33" s="1502"/>
      <c r="BD33" s="1886"/>
      <c r="BE33" s="1887"/>
      <c r="BF33" s="1887"/>
      <c r="BG33" s="1887"/>
      <c r="BH33" s="1887"/>
      <c r="BI33" s="1887"/>
      <c r="BJ33" s="1887"/>
      <c r="BK33" s="1886"/>
      <c r="BL33" s="1887"/>
      <c r="BM33" s="1887"/>
      <c r="BN33" s="1887"/>
      <c r="BO33" s="1887"/>
      <c r="BP33" s="1887"/>
      <c r="BQ33" s="1887"/>
      <c r="BR33" s="1888"/>
      <c r="BS33" s="1886"/>
      <c r="BT33" s="1887"/>
      <c r="BU33" s="1887"/>
      <c r="BV33" s="1887"/>
      <c r="BW33" s="1887"/>
      <c r="BX33" s="1887"/>
      <c r="BY33" s="1888"/>
      <c r="BZ33" s="1886"/>
      <c r="CA33" s="1887"/>
      <c r="CB33" s="1887"/>
      <c r="CC33" s="1887"/>
      <c r="CD33" s="1887"/>
      <c r="CE33" s="1888"/>
    </row>
    <row r="34" spans="1:83" ht="13.5" customHeight="1"/>
    <row r="35" spans="1:83" ht="13.5" customHeight="1">
      <c r="A35" s="553"/>
      <c r="B35" s="1800" t="s">
        <v>312</v>
      </c>
      <c r="C35" s="1800"/>
      <c r="D35" s="1800"/>
      <c r="E35" s="1800"/>
      <c r="F35" s="1800"/>
      <c r="G35" s="400"/>
      <c r="H35" s="439" t="s">
        <v>923</v>
      </c>
      <c r="I35" s="1891" t="s">
        <v>512</v>
      </c>
      <c r="J35" s="1891"/>
      <c r="K35" s="1891"/>
      <c r="L35" s="1891"/>
      <c r="M35" s="486"/>
      <c r="N35" s="1800" t="s">
        <v>513</v>
      </c>
      <c r="O35" s="1800"/>
      <c r="P35" s="1800"/>
      <c r="Q35" s="1800"/>
      <c r="R35" s="1800"/>
      <c r="S35" s="1800"/>
      <c r="T35" s="1800"/>
      <c r="U35" s="1800"/>
      <c r="V35" s="1800"/>
      <c r="W35" s="1800"/>
      <c r="X35" s="1893" t="s">
        <v>168</v>
      </c>
      <c r="Y35" s="1893"/>
      <c r="Z35" s="1893"/>
      <c r="AA35" s="1893"/>
      <c r="AB35" s="1893"/>
      <c r="AC35" s="1893"/>
      <c r="AD35" s="1893"/>
      <c r="AE35" s="1893"/>
      <c r="AF35" s="1893"/>
      <c r="AG35" s="1800" t="s">
        <v>517</v>
      </c>
      <c r="AH35" s="1800"/>
      <c r="AI35" s="1800"/>
      <c r="AJ35" s="1800"/>
      <c r="AK35" s="1800"/>
      <c r="AL35" s="1800"/>
      <c r="AM35" s="1800"/>
      <c r="AN35" s="1800"/>
      <c r="AO35" s="1744"/>
      <c r="AQ35" s="1861" t="s">
        <v>537</v>
      </c>
      <c r="AR35" s="1862"/>
      <c r="AS35" s="1862"/>
      <c r="AT35" s="1862"/>
      <c r="AU35" s="1862"/>
      <c r="AV35" s="1862"/>
      <c r="AW35" s="1862"/>
      <c r="AX35" s="1862"/>
      <c r="AY35" s="1863"/>
      <c r="AZ35" s="1870"/>
      <c r="BA35" s="1871"/>
      <c r="BB35" s="1871"/>
      <c r="BC35" s="1871"/>
      <c r="BD35" s="1871"/>
      <c r="BE35" s="1871"/>
      <c r="BF35" s="1871"/>
      <c r="BG35" s="1871"/>
      <c r="BH35" s="1871"/>
      <c r="BI35" s="1871"/>
      <c r="BJ35" s="1872"/>
      <c r="BL35" s="1861" t="s">
        <v>469</v>
      </c>
      <c r="BM35" s="1862"/>
      <c r="BN35" s="1862"/>
      <c r="BO35" s="1862"/>
      <c r="BP35" s="1862"/>
      <c r="BQ35" s="1862"/>
      <c r="BR35" s="1862"/>
      <c r="BS35" s="1862"/>
      <c r="BT35" s="1863"/>
      <c r="BU35" s="1870"/>
      <c r="BV35" s="1871"/>
      <c r="BW35" s="1871"/>
      <c r="BX35" s="1871"/>
      <c r="BY35" s="1871"/>
      <c r="BZ35" s="1871"/>
      <c r="CA35" s="1871"/>
      <c r="CB35" s="1871"/>
      <c r="CC35" s="1871"/>
      <c r="CD35" s="1871"/>
      <c r="CE35" s="1872"/>
    </row>
    <row r="36" spans="1:83" ht="13.5" customHeight="1">
      <c r="A36" s="494"/>
      <c r="B36" s="1801"/>
      <c r="C36" s="1801"/>
      <c r="D36" s="1801"/>
      <c r="E36" s="1801"/>
      <c r="F36" s="1801"/>
      <c r="G36" s="562"/>
      <c r="H36" s="367"/>
      <c r="I36" s="1892"/>
      <c r="J36" s="1892"/>
      <c r="K36" s="1892"/>
      <c r="L36" s="1892"/>
      <c r="M36" s="517"/>
      <c r="N36" s="1802"/>
      <c r="O36" s="1802"/>
      <c r="P36" s="1802"/>
      <c r="Q36" s="1802"/>
      <c r="R36" s="1802"/>
      <c r="S36" s="1802"/>
      <c r="T36" s="1802"/>
      <c r="U36" s="1802"/>
      <c r="V36" s="1802"/>
      <c r="W36" s="1802"/>
      <c r="X36" s="1893"/>
      <c r="Y36" s="1893"/>
      <c r="Z36" s="1893"/>
      <c r="AA36" s="1893"/>
      <c r="AB36" s="1893"/>
      <c r="AC36" s="1893"/>
      <c r="AD36" s="1893"/>
      <c r="AE36" s="1893"/>
      <c r="AF36" s="1893"/>
      <c r="AG36" s="1802"/>
      <c r="AH36" s="1802"/>
      <c r="AI36" s="1802"/>
      <c r="AJ36" s="1802"/>
      <c r="AK36" s="1802"/>
      <c r="AL36" s="1802"/>
      <c r="AM36" s="1802"/>
      <c r="AN36" s="1802"/>
      <c r="AO36" s="1894"/>
      <c r="AQ36" s="1864"/>
      <c r="AR36" s="1865"/>
      <c r="AS36" s="1865"/>
      <c r="AT36" s="1865"/>
      <c r="AU36" s="1865"/>
      <c r="AV36" s="1865"/>
      <c r="AW36" s="1865"/>
      <c r="AX36" s="1865"/>
      <c r="AY36" s="1866"/>
      <c r="AZ36" s="1873"/>
      <c r="BA36" s="1521"/>
      <c r="BB36" s="1521"/>
      <c r="BC36" s="1521"/>
      <c r="BD36" s="1521"/>
      <c r="BE36" s="1521"/>
      <c r="BF36" s="1521"/>
      <c r="BG36" s="1521"/>
      <c r="BH36" s="1521"/>
      <c r="BI36" s="1521"/>
      <c r="BJ36" s="1874"/>
      <c r="BL36" s="1864"/>
      <c r="BM36" s="1865"/>
      <c r="BN36" s="1865"/>
      <c r="BO36" s="1865"/>
      <c r="BP36" s="1865"/>
      <c r="BQ36" s="1865"/>
      <c r="BR36" s="1865"/>
      <c r="BS36" s="1865"/>
      <c r="BT36" s="1866"/>
      <c r="BU36" s="1873"/>
      <c r="BV36" s="1521"/>
      <c r="BW36" s="1521"/>
      <c r="BX36" s="1521"/>
      <c r="BY36" s="1521"/>
      <c r="BZ36" s="1521"/>
      <c r="CA36" s="1521"/>
      <c r="CB36" s="1521"/>
      <c r="CC36" s="1521"/>
      <c r="CD36" s="1521"/>
      <c r="CE36" s="1874"/>
    </row>
    <row r="37" spans="1:83" ht="13.5" customHeight="1">
      <c r="A37" s="494"/>
      <c r="B37" s="1801"/>
      <c r="C37" s="1801"/>
      <c r="D37" s="1801"/>
      <c r="E37" s="1801"/>
      <c r="F37" s="1801"/>
      <c r="G37" s="562"/>
      <c r="I37" s="1892"/>
      <c r="J37" s="1892"/>
      <c r="K37" s="1892"/>
      <c r="L37" s="1892"/>
      <c r="M37" s="562"/>
      <c r="N37" s="565"/>
      <c r="O37" s="1939" t="s">
        <v>828</v>
      </c>
      <c r="P37" s="1939"/>
      <c r="Q37" s="1939"/>
      <c r="R37" s="569"/>
      <c r="S37" s="1939" t="s">
        <v>883</v>
      </c>
      <c r="T37" s="1939"/>
      <c r="U37" s="1939"/>
      <c r="V37" s="1939"/>
      <c r="W37" s="574"/>
      <c r="X37" s="565"/>
      <c r="Y37" s="1939" t="s">
        <v>828</v>
      </c>
      <c r="Z37" s="1939"/>
      <c r="AA37" s="1939"/>
      <c r="AB37" s="569"/>
      <c r="AC37" s="1939" t="s">
        <v>883</v>
      </c>
      <c r="AD37" s="1939"/>
      <c r="AE37" s="1939"/>
      <c r="AF37" s="574"/>
      <c r="AG37" s="565"/>
      <c r="AH37" s="1939" t="s">
        <v>828</v>
      </c>
      <c r="AI37" s="1939"/>
      <c r="AJ37" s="1939"/>
      <c r="AK37" s="569"/>
      <c r="AL37" s="1939" t="s">
        <v>883</v>
      </c>
      <c r="AM37" s="1939"/>
      <c r="AN37" s="1939"/>
      <c r="AO37" s="574"/>
      <c r="AQ37" s="1864"/>
      <c r="AR37" s="1865"/>
      <c r="AS37" s="1865"/>
      <c r="AT37" s="1865"/>
      <c r="AU37" s="1865"/>
      <c r="AV37" s="1865"/>
      <c r="AW37" s="1865"/>
      <c r="AX37" s="1865"/>
      <c r="AY37" s="1866"/>
      <c r="AZ37" s="1875"/>
      <c r="BA37" s="1876"/>
      <c r="BB37" s="1876"/>
      <c r="BC37" s="1876"/>
      <c r="BD37" s="1876"/>
      <c r="BE37" s="1876"/>
      <c r="BF37" s="1876"/>
      <c r="BG37" s="1876"/>
      <c r="BH37" s="1876"/>
      <c r="BI37" s="1876"/>
      <c r="BJ37" s="1877"/>
      <c r="BL37" s="1867"/>
      <c r="BM37" s="1868"/>
      <c r="BN37" s="1868"/>
      <c r="BO37" s="1868"/>
      <c r="BP37" s="1868"/>
      <c r="BQ37" s="1868"/>
      <c r="BR37" s="1868"/>
      <c r="BS37" s="1868"/>
      <c r="BT37" s="1869"/>
      <c r="BU37" s="1875"/>
      <c r="BV37" s="1876"/>
      <c r="BW37" s="1876"/>
      <c r="BX37" s="1876"/>
      <c r="BY37" s="1876"/>
      <c r="BZ37" s="1876"/>
      <c r="CA37" s="1876"/>
      <c r="CB37" s="1876"/>
      <c r="CC37" s="1876"/>
      <c r="CD37" s="1876"/>
      <c r="CE37" s="1877"/>
    </row>
    <row r="38" spans="1:83" ht="13.5" customHeight="1">
      <c r="A38" s="494"/>
      <c r="B38" s="1801"/>
      <c r="C38" s="1801"/>
      <c r="D38" s="1801"/>
      <c r="E38" s="1801"/>
      <c r="F38" s="1801"/>
      <c r="G38" s="562"/>
      <c r="I38" s="1892"/>
      <c r="J38" s="1892"/>
      <c r="K38" s="1892"/>
      <c r="L38" s="1892"/>
      <c r="M38" s="562"/>
      <c r="N38" s="566"/>
      <c r="O38" s="568"/>
      <c r="P38" s="1940" t="s">
        <v>884</v>
      </c>
      <c r="Q38" s="1940"/>
      <c r="R38" s="1940"/>
      <c r="S38" s="1940"/>
      <c r="T38" s="1940"/>
      <c r="U38" s="568"/>
      <c r="V38" s="568"/>
      <c r="W38" s="575"/>
      <c r="X38" s="566"/>
      <c r="Y38" s="568"/>
      <c r="Z38" s="1940" t="s">
        <v>884</v>
      </c>
      <c r="AA38" s="1940"/>
      <c r="AB38" s="1940"/>
      <c r="AC38" s="1940"/>
      <c r="AD38" s="1940"/>
      <c r="AE38" s="568"/>
      <c r="AF38" s="575"/>
      <c r="AG38" s="566"/>
      <c r="AH38" s="568"/>
      <c r="AI38" s="1940" t="s">
        <v>884</v>
      </c>
      <c r="AJ38" s="1940"/>
      <c r="AK38" s="1940"/>
      <c r="AL38" s="1940"/>
      <c r="AM38" s="1940"/>
      <c r="AN38" s="568"/>
      <c r="AO38" s="575"/>
      <c r="AQ38" s="494"/>
      <c r="AS38" s="1895" t="s">
        <v>540</v>
      </c>
      <c r="AT38" s="1896"/>
      <c r="AU38" s="1896"/>
      <c r="AV38" s="1896"/>
      <c r="AW38" s="1896"/>
      <c r="AX38" s="1896"/>
      <c r="AY38" s="1897"/>
      <c r="AZ38" s="1870"/>
      <c r="BA38" s="1871"/>
      <c r="BB38" s="1871"/>
      <c r="BC38" s="1871"/>
      <c r="BD38" s="1871"/>
      <c r="BE38" s="1871"/>
      <c r="BF38" s="1871"/>
      <c r="BG38" s="1871"/>
      <c r="BH38" s="1871"/>
      <c r="BI38" s="1871"/>
      <c r="BJ38" s="1872"/>
      <c r="BL38" s="1861" t="s">
        <v>48</v>
      </c>
      <c r="BM38" s="1862"/>
      <c r="BN38" s="1862"/>
      <c r="BO38" s="1862"/>
      <c r="BP38" s="1862"/>
      <c r="BQ38" s="1862"/>
      <c r="BR38" s="1862"/>
      <c r="BS38" s="1862"/>
      <c r="BT38" s="1863"/>
      <c r="BU38" s="1870"/>
      <c r="BV38" s="1871"/>
      <c r="BW38" s="1871"/>
      <c r="BX38" s="1871"/>
      <c r="BY38" s="1871"/>
      <c r="BZ38" s="1871"/>
      <c r="CA38" s="1871"/>
      <c r="CB38" s="1871"/>
      <c r="CC38" s="1871"/>
      <c r="CD38" s="1871"/>
      <c r="CE38" s="1872"/>
    </row>
    <row r="39" spans="1:83" ht="13.5" customHeight="1">
      <c r="A39" s="494"/>
      <c r="B39" s="1801"/>
      <c r="C39" s="1801"/>
      <c r="D39" s="1801"/>
      <c r="E39" s="1801"/>
      <c r="F39" s="1801"/>
      <c r="G39" s="562"/>
      <c r="H39" s="1743" t="s">
        <v>531</v>
      </c>
      <c r="I39" s="1810"/>
      <c r="J39" s="1810"/>
      <c r="K39" s="1810"/>
      <c r="L39" s="1810"/>
      <c r="M39" s="1500"/>
      <c r="N39" s="1758" t="s">
        <v>22</v>
      </c>
      <c r="O39" s="1758"/>
      <c r="P39" s="1758"/>
      <c r="Q39" s="1746"/>
      <c r="R39" s="1745" t="s">
        <v>532</v>
      </c>
      <c r="S39" s="1758"/>
      <c r="T39" s="1758"/>
      <c r="U39" s="1758"/>
      <c r="V39" s="1758"/>
      <c r="W39" s="1758"/>
      <c r="X39" s="1746"/>
      <c r="Y39" s="1745" t="s">
        <v>513</v>
      </c>
      <c r="Z39" s="1758"/>
      <c r="AA39" s="1758"/>
      <c r="AB39" s="1758"/>
      <c r="AC39" s="1758"/>
      <c r="AD39" s="1758"/>
      <c r="AE39" s="1745" t="s">
        <v>168</v>
      </c>
      <c r="AF39" s="1758"/>
      <c r="AG39" s="1758"/>
      <c r="AH39" s="1758"/>
      <c r="AI39" s="1758"/>
      <c r="AJ39" s="1746"/>
      <c r="AK39" s="1758" t="s">
        <v>517</v>
      </c>
      <c r="AL39" s="1758"/>
      <c r="AM39" s="1758"/>
      <c r="AN39" s="1758"/>
      <c r="AO39" s="1746"/>
      <c r="AQ39" s="494"/>
      <c r="AS39" s="1898"/>
      <c r="AT39" s="1899"/>
      <c r="AU39" s="1899"/>
      <c r="AV39" s="1899"/>
      <c r="AW39" s="1899"/>
      <c r="AX39" s="1899"/>
      <c r="AY39" s="1900"/>
      <c r="AZ39" s="1873"/>
      <c r="BA39" s="1521"/>
      <c r="BB39" s="1521"/>
      <c r="BC39" s="1521"/>
      <c r="BD39" s="1521"/>
      <c r="BE39" s="1521"/>
      <c r="BF39" s="1521"/>
      <c r="BG39" s="1521"/>
      <c r="BH39" s="1521"/>
      <c r="BI39" s="1521"/>
      <c r="BJ39" s="1874"/>
      <c r="BL39" s="1864"/>
      <c r="BM39" s="1865"/>
      <c r="BN39" s="1865"/>
      <c r="BO39" s="1865"/>
      <c r="BP39" s="1865"/>
      <c r="BQ39" s="1865"/>
      <c r="BR39" s="1865"/>
      <c r="BS39" s="1865"/>
      <c r="BT39" s="1866"/>
      <c r="BU39" s="1873"/>
      <c r="BV39" s="1521"/>
      <c r="BW39" s="1521"/>
      <c r="BX39" s="1521"/>
      <c r="BY39" s="1521"/>
      <c r="BZ39" s="1521"/>
      <c r="CA39" s="1521"/>
      <c r="CB39" s="1521"/>
      <c r="CC39" s="1521"/>
      <c r="CD39" s="1521"/>
      <c r="CE39" s="1874"/>
    </row>
    <row r="40" spans="1:83" ht="13.5" customHeight="1">
      <c r="A40" s="494"/>
      <c r="B40" s="1801"/>
      <c r="C40" s="1801"/>
      <c r="D40" s="1801"/>
      <c r="E40" s="1801"/>
      <c r="F40" s="1801"/>
      <c r="G40" s="562"/>
      <c r="H40" s="1904"/>
      <c r="I40" s="1535"/>
      <c r="J40" s="1535"/>
      <c r="K40" s="1535"/>
      <c r="L40" s="1535"/>
      <c r="M40" s="1878"/>
      <c r="N40" s="1762"/>
      <c r="O40" s="1762"/>
      <c r="P40" s="1762"/>
      <c r="Q40" s="1763"/>
      <c r="R40" s="1761"/>
      <c r="S40" s="1762"/>
      <c r="T40" s="1762"/>
      <c r="U40" s="1762"/>
      <c r="V40" s="1762"/>
      <c r="W40" s="1762"/>
      <c r="X40" s="1763"/>
      <c r="Y40" s="1761"/>
      <c r="Z40" s="1762"/>
      <c r="AA40" s="1762"/>
      <c r="AB40" s="1762"/>
      <c r="AC40" s="1762"/>
      <c r="AD40" s="1762"/>
      <c r="AE40" s="1761"/>
      <c r="AF40" s="1762"/>
      <c r="AG40" s="1762"/>
      <c r="AH40" s="1762"/>
      <c r="AI40" s="1762"/>
      <c r="AJ40" s="1763"/>
      <c r="AK40" s="1762"/>
      <c r="AL40" s="1762"/>
      <c r="AM40" s="1762"/>
      <c r="AN40" s="1762"/>
      <c r="AO40" s="1763"/>
      <c r="AQ40" s="554"/>
      <c r="AR40" s="325"/>
      <c r="AS40" s="1901"/>
      <c r="AT40" s="1902"/>
      <c r="AU40" s="1902"/>
      <c r="AV40" s="1902"/>
      <c r="AW40" s="1902"/>
      <c r="AX40" s="1902"/>
      <c r="AY40" s="1903"/>
      <c r="AZ40" s="1875"/>
      <c r="BA40" s="1876"/>
      <c r="BB40" s="1876"/>
      <c r="BC40" s="1876"/>
      <c r="BD40" s="1876"/>
      <c r="BE40" s="1876"/>
      <c r="BF40" s="1876"/>
      <c r="BG40" s="1876"/>
      <c r="BH40" s="1876"/>
      <c r="BI40" s="1876"/>
      <c r="BJ40" s="1877"/>
      <c r="BL40" s="1867"/>
      <c r="BM40" s="1868"/>
      <c r="BN40" s="1868"/>
      <c r="BO40" s="1868"/>
      <c r="BP40" s="1868"/>
      <c r="BQ40" s="1868"/>
      <c r="BR40" s="1868"/>
      <c r="BS40" s="1868"/>
      <c r="BT40" s="1869"/>
      <c r="BU40" s="1875"/>
      <c r="BV40" s="1876"/>
      <c r="BW40" s="1876"/>
      <c r="BX40" s="1876"/>
      <c r="BY40" s="1876"/>
      <c r="BZ40" s="1876"/>
      <c r="CA40" s="1876"/>
      <c r="CB40" s="1876"/>
      <c r="CC40" s="1876"/>
      <c r="CD40" s="1876"/>
      <c r="CE40" s="1877"/>
    </row>
    <row r="41" spans="1:83" ht="13.5" customHeight="1">
      <c r="A41" s="494"/>
      <c r="B41" s="1801"/>
      <c r="C41" s="1801"/>
      <c r="D41" s="1801"/>
      <c r="E41" s="1801"/>
      <c r="F41" s="1801"/>
      <c r="G41" s="562"/>
      <c r="H41" s="1904"/>
      <c r="I41" s="1535"/>
      <c r="J41" s="1535"/>
      <c r="K41" s="1535"/>
      <c r="L41" s="1535"/>
      <c r="M41" s="1878"/>
      <c r="N41" s="1879" t="s">
        <v>527</v>
      </c>
      <c r="O41" s="1879"/>
      <c r="P41" s="1879"/>
      <c r="Q41" s="1880"/>
      <c r="R41" s="1883"/>
      <c r="S41" s="1884"/>
      <c r="T41" s="1884"/>
      <c r="U41" s="1884"/>
      <c r="V41" s="1884"/>
      <c r="W41" s="1884"/>
      <c r="X41" s="1885"/>
      <c r="Y41" s="1883"/>
      <c r="Z41" s="1884"/>
      <c r="AA41" s="1884"/>
      <c r="AB41" s="1884"/>
      <c r="AC41" s="1884"/>
      <c r="AD41" s="1884"/>
      <c r="AE41" s="1883"/>
      <c r="AF41" s="1884"/>
      <c r="AG41" s="1884"/>
      <c r="AH41" s="1884"/>
      <c r="AI41" s="1884"/>
      <c r="AJ41" s="1885"/>
      <c r="AK41" s="1884"/>
      <c r="AL41" s="1884"/>
      <c r="AM41" s="1884"/>
      <c r="AN41" s="1884"/>
      <c r="AO41" s="1885"/>
      <c r="AQ41" s="1861" t="s">
        <v>405</v>
      </c>
      <c r="AR41" s="1862"/>
      <c r="AS41" s="1862"/>
      <c r="AT41" s="1862"/>
      <c r="AU41" s="1862"/>
      <c r="AV41" s="1862"/>
      <c r="AW41" s="1862"/>
      <c r="AX41" s="1862"/>
      <c r="AY41" s="1863"/>
      <c r="AZ41" s="580"/>
      <c r="BA41" s="357"/>
      <c r="BB41" s="357"/>
      <c r="BC41" s="1810"/>
      <c r="BD41" s="1810"/>
      <c r="BE41" s="1810"/>
      <c r="BF41" s="1810"/>
      <c r="BG41" s="1810"/>
      <c r="BH41" s="1810"/>
      <c r="BI41" s="1810"/>
      <c r="BJ41" s="1500"/>
      <c r="BL41" s="1861" t="s">
        <v>541</v>
      </c>
      <c r="BM41" s="1862"/>
      <c r="BN41" s="1862"/>
      <c r="BO41" s="1862"/>
      <c r="BP41" s="1862"/>
      <c r="BQ41" s="1862"/>
      <c r="BR41" s="1862"/>
      <c r="BS41" s="1862"/>
      <c r="BT41" s="1863"/>
      <c r="BU41" s="1870"/>
      <c r="BV41" s="1871"/>
      <c r="BW41" s="1871"/>
      <c r="BX41" s="1871"/>
      <c r="BY41" s="1871"/>
      <c r="BZ41" s="1871"/>
      <c r="CA41" s="1871"/>
      <c r="CB41" s="1871"/>
      <c r="CC41" s="1871"/>
      <c r="CD41" s="1871"/>
      <c r="CE41" s="1872"/>
    </row>
    <row r="42" spans="1:83" ht="13.5" customHeight="1">
      <c r="A42" s="494"/>
      <c r="B42" s="1801"/>
      <c r="C42" s="1801"/>
      <c r="D42" s="1801"/>
      <c r="E42" s="1801"/>
      <c r="F42" s="1801"/>
      <c r="G42" s="562"/>
      <c r="H42" s="1904"/>
      <c r="I42" s="1535"/>
      <c r="J42" s="1535"/>
      <c r="K42" s="1535"/>
      <c r="L42" s="1535"/>
      <c r="M42" s="1878"/>
      <c r="N42" s="1881"/>
      <c r="O42" s="1881"/>
      <c r="P42" s="1881"/>
      <c r="Q42" s="1882"/>
      <c r="R42" s="1886"/>
      <c r="S42" s="1887"/>
      <c r="T42" s="1887"/>
      <c r="U42" s="1887"/>
      <c r="V42" s="1887"/>
      <c r="W42" s="1887"/>
      <c r="X42" s="1888"/>
      <c r="Y42" s="1886"/>
      <c r="Z42" s="1887"/>
      <c r="AA42" s="1887"/>
      <c r="AB42" s="1887"/>
      <c r="AC42" s="1887"/>
      <c r="AD42" s="1887"/>
      <c r="AE42" s="1886"/>
      <c r="AF42" s="1887"/>
      <c r="AG42" s="1887"/>
      <c r="AH42" s="1887"/>
      <c r="AI42" s="1887"/>
      <c r="AJ42" s="1888"/>
      <c r="AK42" s="1887"/>
      <c r="AL42" s="1887"/>
      <c r="AM42" s="1887"/>
      <c r="AN42" s="1887"/>
      <c r="AO42" s="1888"/>
      <c r="AQ42" s="1864"/>
      <c r="AR42" s="1865"/>
      <c r="AS42" s="1865"/>
      <c r="AT42" s="1865"/>
      <c r="AU42" s="1865"/>
      <c r="AV42" s="1865"/>
      <c r="AW42" s="1865"/>
      <c r="AX42" s="1865"/>
      <c r="AY42" s="1866"/>
      <c r="AZ42" s="1889" t="s">
        <v>471</v>
      </c>
      <c r="BA42" s="1890"/>
      <c r="BB42" s="1890"/>
      <c r="BC42" s="1535"/>
      <c r="BD42" s="1535"/>
      <c r="BE42" s="1535"/>
      <c r="BF42" s="1535"/>
      <c r="BG42" s="1535"/>
      <c r="BH42" s="1535"/>
      <c r="BI42" s="1535"/>
      <c r="BJ42" s="1878"/>
      <c r="BL42" s="1864"/>
      <c r="BM42" s="1865"/>
      <c r="BN42" s="1865"/>
      <c r="BO42" s="1865"/>
      <c r="BP42" s="1865"/>
      <c r="BQ42" s="1865"/>
      <c r="BR42" s="1865"/>
      <c r="BS42" s="1865"/>
      <c r="BT42" s="1866"/>
      <c r="BU42" s="1873"/>
      <c r="BV42" s="1521"/>
      <c r="BW42" s="1521"/>
      <c r="BX42" s="1521"/>
      <c r="BY42" s="1521"/>
      <c r="BZ42" s="1521"/>
      <c r="CA42" s="1521"/>
      <c r="CB42" s="1521"/>
      <c r="CC42" s="1521"/>
      <c r="CD42" s="1521"/>
      <c r="CE42" s="1874"/>
    </row>
    <row r="43" spans="1:83" ht="13.5" customHeight="1">
      <c r="A43" s="494"/>
      <c r="B43" s="1801"/>
      <c r="C43" s="1801"/>
      <c r="D43" s="1801"/>
      <c r="E43" s="1801"/>
      <c r="F43" s="1801"/>
      <c r="G43" s="562"/>
      <c r="H43" s="1904"/>
      <c r="I43" s="1535"/>
      <c r="J43" s="1535"/>
      <c r="K43" s="1535"/>
      <c r="L43" s="1535"/>
      <c r="M43" s="1878"/>
      <c r="N43" s="1879" t="s">
        <v>181</v>
      </c>
      <c r="O43" s="1879"/>
      <c r="P43" s="1879"/>
      <c r="Q43" s="1880"/>
      <c r="R43" s="1883"/>
      <c r="S43" s="1884"/>
      <c r="T43" s="1884"/>
      <c r="U43" s="1884"/>
      <c r="V43" s="1884"/>
      <c r="W43" s="1884"/>
      <c r="X43" s="1885"/>
      <c r="Y43" s="1883"/>
      <c r="Z43" s="1884"/>
      <c r="AA43" s="1884"/>
      <c r="AB43" s="1884"/>
      <c r="AC43" s="1884"/>
      <c r="AD43" s="1884"/>
      <c r="AE43" s="1883"/>
      <c r="AF43" s="1884"/>
      <c r="AG43" s="1884"/>
      <c r="AH43" s="1884"/>
      <c r="AI43" s="1884"/>
      <c r="AJ43" s="1885"/>
      <c r="AK43" s="1884"/>
      <c r="AL43" s="1884"/>
      <c r="AM43" s="1884"/>
      <c r="AN43" s="1884"/>
      <c r="AO43" s="1885"/>
      <c r="AQ43" s="1864"/>
      <c r="AR43" s="1865"/>
      <c r="AS43" s="1865"/>
      <c r="AT43" s="1865"/>
      <c r="AU43" s="1865"/>
      <c r="AV43" s="1865"/>
      <c r="AW43" s="1865"/>
      <c r="AX43" s="1865"/>
      <c r="AY43" s="1866"/>
      <c r="AZ43" s="1845" t="s">
        <v>370</v>
      </c>
      <c r="BA43" s="1846"/>
      <c r="BB43" s="1846"/>
      <c r="BC43" s="1812"/>
      <c r="BD43" s="1812"/>
      <c r="BE43" s="1812"/>
      <c r="BF43" s="1812"/>
      <c r="BG43" s="1812"/>
      <c r="BH43" s="1812"/>
      <c r="BI43" s="1812"/>
      <c r="BJ43" s="1502"/>
      <c r="BL43" s="1867"/>
      <c r="BM43" s="1868"/>
      <c r="BN43" s="1868"/>
      <c r="BO43" s="1868"/>
      <c r="BP43" s="1868"/>
      <c r="BQ43" s="1868"/>
      <c r="BR43" s="1868"/>
      <c r="BS43" s="1868"/>
      <c r="BT43" s="1869"/>
      <c r="BU43" s="1875"/>
      <c r="BV43" s="1876"/>
      <c r="BW43" s="1876"/>
      <c r="BX43" s="1876"/>
      <c r="BY43" s="1876"/>
      <c r="BZ43" s="1876"/>
      <c r="CA43" s="1876"/>
      <c r="CB43" s="1876"/>
      <c r="CC43" s="1876"/>
      <c r="CD43" s="1876"/>
      <c r="CE43" s="1877"/>
    </row>
    <row r="44" spans="1:83" ht="13.5" customHeight="1">
      <c r="A44" s="554"/>
      <c r="B44" s="1802"/>
      <c r="C44" s="1802"/>
      <c r="D44" s="1802"/>
      <c r="E44" s="1802"/>
      <c r="F44" s="1802"/>
      <c r="G44" s="401"/>
      <c r="H44" s="1811"/>
      <c r="I44" s="1812"/>
      <c r="J44" s="1812"/>
      <c r="K44" s="1812"/>
      <c r="L44" s="1812"/>
      <c r="M44" s="1502"/>
      <c r="N44" s="1881"/>
      <c r="O44" s="1881"/>
      <c r="P44" s="1881"/>
      <c r="Q44" s="1882"/>
      <c r="R44" s="1886"/>
      <c r="S44" s="1887"/>
      <c r="T44" s="1887"/>
      <c r="U44" s="1887"/>
      <c r="V44" s="1887"/>
      <c r="W44" s="1887"/>
      <c r="X44" s="1888"/>
      <c r="Y44" s="1886"/>
      <c r="Z44" s="1887"/>
      <c r="AA44" s="1887"/>
      <c r="AB44" s="1887"/>
      <c r="AC44" s="1887"/>
      <c r="AD44" s="1887"/>
      <c r="AE44" s="1886"/>
      <c r="AF44" s="1887"/>
      <c r="AG44" s="1887"/>
      <c r="AH44" s="1887"/>
      <c r="AI44" s="1887"/>
      <c r="AJ44" s="1888"/>
      <c r="AK44" s="1887"/>
      <c r="AL44" s="1887"/>
      <c r="AM44" s="1887"/>
      <c r="AN44" s="1887"/>
      <c r="AO44" s="1888"/>
      <c r="AQ44" s="494"/>
      <c r="AS44" s="1861" t="s">
        <v>543</v>
      </c>
      <c r="AT44" s="1862"/>
      <c r="AU44" s="1862"/>
      <c r="AV44" s="1862"/>
      <c r="AW44" s="1862"/>
      <c r="AX44" s="1862"/>
      <c r="AY44" s="1863"/>
      <c r="AZ44" s="1870"/>
      <c r="BA44" s="1871"/>
      <c r="BB44" s="1871"/>
      <c r="BC44" s="1871"/>
      <c r="BD44" s="1871"/>
      <c r="BE44" s="1871"/>
      <c r="BF44" s="1871"/>
      <c r="BG44" s="1871"/>
      <c r="BH44" s="1871"/>
      <c r="BI44" s="1871"/>
      <c r="BJ44" s="1872"/>
      <c r="BL44" s="1861" t="s">
        <v>225</v>
      </c>
      <c r="BM44" s="1862"/>
      <c r="BN44" s="1862"/>
      <c r="BO44" s="1862"/>
      <c r="BP44" s="1862"/>
      <c r="BQ44" s="1862"/>
      <c r="BR44" s="1862"/>
      <c r="BS44" s="1862"/>
      <c r="BT44" s="1863"/>
      <c r="BU44" s="1870"/>
      <c r="BV44" s="1871"/>
      <c r="BW44" s="1871"/>
      <c r="BX44" s="1871"/>
      <c r="BY44" s="1871"/>
      <c r="BZ44" s="1871"/>
      <c r="CA44" s="1871"/>
      <c r="CB44" s="1871"/>
      <c r="CC44" s="1871"/>
      <c r="CD44" s="1871"/>
      <c r="CE44" s="1872"/>
    </row>
    <row r="45" spans="1:83" ht="13.5" customHeight="1">
      <c r="AQ45" s="494"/>
      <c r="AS45" s="1864"/>
      <c r="AT45" s="1865"/>
      <c r="AU45" s="1865"/>
      <c r="AV45" s="1865"/>
      <c r="AW45" s="1865"/>
      <c r="AX45" s="1865"/>
      <c r="AY45" s="1866"/>
      <c r="AZ45" s="1873"/>
      <c r="BA45" s="1521"/>
      <c r="BB45" s="1521"/>
      <c r="BC45" s="1521"/>
      <c r="BD45" s="1521"/>
      <c r="BE45" s="1521"/>
      <c r="BF45" s="1521"/>
      <c r="BG45" s="1521"/>
      <c r="BH45" s="1521"/>
      <c r="BI45" s="1521"/>
      <c r="BJ45" s="1874"/>
      <c r="BL45" s="1864"/>
      <c r="BM45" s="1865"/>
      <c r="BN45" s="1865"/>
      <c r="BO45" s="1865"/>
      <c r="BP45" s="1865"/>
      <c r="BQ45" s="1865"/>
      <c r="BR45" s="1865"/>
      <c r="BS45" s="1865"/>
      <c r="BT45" s="1866"/>
      <c r="BU45" s="1873"/>
      <c r="BV45" s="1521"/>
      <c r="BW45" s="1521"/>
      <c r="BX45" s="1521"/>
      <c r="BY45" s="1521"/>
      <c r="BZ45" s="1521"/>
      <c r="CA45" s="1521"/>
      <c r="CB45" s="1521"/>
      <c r="CC45" s="1521"/>
      <c r="CD45" s="1521"/>
      <c r="CE45" s="1874"/>
    </row>
    <row r="46" spans="1:83" ht="13.5" customHeight="1">
      <c r="A46" s="553"/>
      <c r="B46" s="1804" t="s">
        <v>506</v>
      </c>
      <c r="C46" s="1804"/>
      <c r="D46" s="1804"/>
      <c r="E46" s="1804"/>
      <c r="F46" s="1804"/>
      <c r="G46" s="400"/>
      <c r="H46" s="1855" t="str">
        <f>IF(入力ｼｰﾄ!J31="",入力ｼｰﾄ!J30,入力ｼｰﾄ!J31)</f>
        <v>高田　英輝</v>
      </c>
      <c r="I46" s="1856"/>
      <c r="J46" s="1856"/>
      <c r="K46" s="1856"/>
      <c r="L46" s="1856"/>
      <c r="M46" s="1856"/>
      <c r="N46" s="1856"/>
      <c r="O46" s="1856"/>
      <c r="P46" s="1856"/>
      <c r="Q46" s="1856"/>
      <c r="R46" s="1856"/>
      <c r="S46" s="1856"/>
      <c r="T46" s="1856"/>
      <c r="U46" s="1857"/>
      <c r="V46" s="553"/>
      <c r="W46" s="1837" t="s">
        <v>236</v>
      </c>
      <c r="X46" s="1837"/>
      <c r="Y46" s="1837"/>
      <c r="Z46" s="1837"/>
      <c r="AA46" s="1837"/>
      <c r="AB46" s="400"/>
      <c r="AC46" s="1809"/>
      <c r="AD46" s="1810"/>
      <c r="AE46" s="1810"/>
      <c r="AF46" s="1810"/>
      <c r="AG46" s="1810"/>
      <c r="AH46" s="1810"/>
      <c r="AI46" s="1810"/>
      <c r="AJ46" s="1810"/>
      <c r="AK46" s="1810"/>
      <c r="AL46" s="1810"/>
      <c r="AM46" s="1810"/>
      <c r="AN46" s="1810"/>
      <c r="AO46" s="1500"/>
      <c r="AQ46" s="554"/>
      <c r="AR46" s="325"/>
      <c r="AS46" s="1867"/>
      <c r="AT46" s="1868"/>
      <c r="AU46" s="1868"/>
      <c r="AV46" s="1868"/>
      <c r="AW46" s="1868"/>
      <c r="AX46" s="1868"/>
      <c r="AY46" s="1869"/>
      <c r="AZ46" s="1875"/>
      <c r="BA46" s="1876"/>
      <c r="BB46" s="1876"/>
      <c r="BC46" s="1876"/>
      <c r="BD46" s="1876"/>
      <c r="BE46" s="1876"/>
      <c r="BF46" s="1876"/>
      <c r="BG46" s="1876"/>
      <c r="BH46" s="1876"/>
      <c r="BI46" s="1876"/>
      <c r="BJ46" s="1877"/>
      <c r="BL46" s="1864"/>
      <c r="BM46" s="1865"/>
      <c r="BN46" s="1865"/>
      <c r="BO46" s="1865"/>
      <c r="BP46" s="1865"/>
      <c r="BQ46" s="1865"/>
      <c r="BR46" s="1865"/>
      <c r="BS46" s="1865"/>
      <c r="BT46" s="1866"/>
      <c r="BU46" s="1875"/>
      <c r="BV46" s="1876"/>
      <c r="BW46" s="1876"/>
      <c r="BX46" s="1876"/>
      <c r="BY46" s="1876"/>
      <c r="BZ46" s="1876"/>
      <c r="CA46" s="1876"/>
      <c r="CB46" s="1876"/>
      <c r="CC46" s="1876"/>
      <c r="CD46" s="1876"/>
      <c r="CE46" s="1877"/>
    </row>
    <row r="47" spans="1:83" ht="13.5" customHeight="1">
      <c r="A47" s="554"/>
      <c r="B47" s="1807"/>
      <c r="C47" s="1807"/>
      <c r="D47" s="1807"/>
      <c r="E47" s="1807"/>
      <c r="F47" s="1807"/>
      <c r="G47" s="401"/>
      <c r="H47" s="1858"/>
      <c r="I47" s="1859"/>
      <c r="J47" s="1859"/>
      <c r="K47" s="1859"/>
      <c r="L47" s="1859"/>
      <c r="M47" s="1859"/>
      <c r="N47" s="1859"/>
      <c r="O47" s="1859"/>
      <c r="P47" s="1859"/>
      <c r="Q47" s="1859"/>
      <c r="R47" s="1859"/>
      <c r="S47" s="1859"/>
      <c r="T47" s="1859"/>
      <c r="U47" s="1860"/>
      <c r="V47" s="554"/>
      <c r="W47" s="1838"/>
      <c r="X47" s="1838"/>
      <c r="Y47" s="1838"/>
      <c r="Z47" s="1838"/>
      <c r="AA47" s="1838"/>
      <c r="AB47" s="401"/>
      <c r="AC47" s="1811"/>
      <c r="AD47" s="1812"/>
      <c r="AE47" s="1812"/>
      <c r="AF47" s="1812"/>
      <c r="AG47" s="1812"/>
      <c r="AH47" s="1812"/>
      <c r="AI47" s="1812"/>
      <c r="AJ47" s="1812"/>
      <c r="AK47" s="1812"/>
      <c r="AL47" s="1812"/>
      <c r="AM47" s="1812"/>
      <c r="AN47" s="1812"/>
      <c r="AO47" s="1502"/>
      <c r="BL47" s="494"/>
      <c r="BN47" s="1861" t="s">
        <v>543</v>
      </c>
      <c r="BO47" s="1862"/>
      <c r="BP47" s="1862"/>
      <c r="BQ47" s="1862"/>
      <c r="BR47" s="1862"/>
      <c r="BS47" s="1862"/>
      <c r="BT47" s="1863"/>
      <c r="BU47" s="1870"/>
      <c r="BV47" s="1871"/>
      <c r="BW47" s="1871"/>
      <c r="BX47" s="1871"/>
      <c r="BY47" s="1871"/>
      <c r="BZ47" s="1871"/>
      <c r="CA47" s="1871"/>
      <c r="CB47" s="1871"/>
      <c r="CC47" s="1871"/>
      <c r="CD47" s="1871"/>
      <c r="CE47" s="1872"/>
    </row>
    <row r="48" spans="1:83" ht="13.5" customHeight="1">
      <c r="B48" s="559"/>
      <c r="C48" s="559"/>
      <c r="D48" s="559"/>
      <c r="E48" s="559"/>
      <c r="F48" s="559"/>
      <c r="W48" s="576"/>
      <c r="X48" s="576"/>
      <c r="Y48" s="576"/>
      <c r="Z48" s="576"/>
      <c r="AA48" s="576"/>
      <c r="BL48" s="494"/>
      <c r="BN48" s="1864"/>
      <c r="BO48" s="1865"/>
      <c r="BP48" s="1865"/>
      <c r="BQ48" s="1865"/>
      <c r="BR48" s="1865"/>
      <c r="BS48" s="1865"/>
      <c r="BT48" s="1866"/>
      <c r="BU48" s="1873"/>
      <c r="BV48" s="1521"/>
      <c r="BW48" s="1521"/>
      <c r="BX48" s="1521"/>
      <c r="BY48" s="1521"/>
      <c r="BZ48" s="1521"/>
      <c r="CA48" s="1521"/>
      <c r="CB48" s="1521"/>
      <c r="CC48" s="1521"/>
      <c r="CD48" s="1521"/>
      <c r="CE48" s="1874"/>
    </row>
    <row r="49" spans="1:83" ht="13.5" customHeight="1">
      <c r="A49" s="553"/>
      <c r="B49" s="1804" t="s">
        <v>459</v>
      </c>
      <c r="C49" s="1833"/>
      <c r="D49" s="1833"/>
      <c r="E49" s="1833"/>
      <c r="F49" s="1833"/>
      <c r="G49" s="400"/>
      <c r="H49" s="1809"/>
      <c r="I49" s="1810"/>
      <c r="J49" s="1810"/>
      <c r="K49" s="1810"/>
      <c r="L49" s="1810"/>
      <c r="M49" s="1810"/>
      <c r="N49" s="1810"/>
      <c r="O49" s="1810"/>
      <c r="P49" s="1810"/>
      <c r="Q49" s="1810"/>
      <c r="R49" s="1810"/>
      <c r="S49" s="1810"/>
      <c r="T49" s="1810"/>
      <c r="U49" s="1500"/>
      <c r="V49" s="553"/>
      <c r="W49" s="1837" t="s">
        <v>236</v>
      </c>
      <c r="X49" s="1837"/>
      <c r="Y49" s="1837"/>
      <c r="Z49" s="1837"/>
      <c r="AA49" s="1837"/>
      <c r="AB49" s="400"/>
      <c r="AC49" s="1809"/>
      <c r="AD49" s="1810"/>
      <c r="AE49" s="1810"/>
      <c r="AF49" s="1810"/>
      <c r="AG49" s="1810"/>
      <c r="AH49" s="1810"/>
      <c r="AI49" s="1810"/>
      <c r="AJ49" s="1810"/>
      <c r="AK49" s="1810"/>
      <c r="AL49" s="1810"/>
      <c r="AM49" s="1810"/>
      <c r="AN49" s="1810"/>
      <c r="AO49" s="1500"/>
      <c r="BL49" s="494"/>
      <c r="BN49" s="1867"/>
      <c r="BO49" s="1868"/>
      <c r="BP49" s="1868"/>
      <c r="BQ49" s="1868"/>
      <c r="BR49" s="1868"/>
      <c r="BS49" s="1868"/>
      <c r="BT49" s="1869"/>
      <c r="BU49" s="1875"/>
      <c r="BV49" s="1876"/>
      <c r="BW49" s="1876"/>
      <c r="BX49" s="1876"/>
      <c r="BY49" s="1876"/>
      <c r="BZ49" s="1876"/>
      <c r="CA49" s="1876"/>
      <c r="CB49" s="1876"/>
      <c r="CC49" s="1876"/>
      <c r="CD49" s="1876"/>
      <c r="CE49" s="1877"/>
    </row>
    <row r="50" spans="1:83" ht="13.5" customHeight="1">
      <c r="A50" s="554"/>
      <c r="B50" s="1419"/>
      <c r="C50" s="1419"/>
      <c r="D50" s="1419"/>
      <c r="E50" s="1419"/>
      <c r="F50" s="1419"/>
      <c r="G50" s="401"/>
      <c r="H50" s="1811"/>
      <c r="I50" s="1812"/>
      <c r="J50" s="1812"/>
      <c r="K50" s="1812"/>
      <c r="L50" s="1812"/>
      <c r="M50" s="1812"/>
      <c r="N50" s="1812"/>
      <c r="O50" s="1812"/>
      <c r="P50" s="1812"/>
      <c r="Q50" s="1812"/>
      <c r="R50" s="1812"/>
      <c r="S50" s="1812"/>
      <c r="T50" s="1812"/>
      <c r="U50" s="1502"/>
      <c r="V50" s="554"/>
      <c r="W50" s="1838"/>
      <c r="X50" s="1838"/>
      <c r="Y50" s="1838"/>
      <c r="Z50" s="1838"/>
      <c r="AA50" s="1838"/>
      <c r="AB50" s="401"/>
      <c r="AC50" s="1811"/>
      <c r="AD50" s="1812"/>
      <c r="AE50" s="1812"/>
      <c r="AF50" s="1812"/>
      <c r="AG50" s="1812"/>
      <c r="AH50" s="1812"/>
      <c r="AI50" s="1812"/>
      <c r="AJ50" s="1812"/>
      <c r="AK50" s="1812"/>
      <c r="AL50" s="1812"/>
      <c r="AM50" s="1812"/>
      <c r="AN50" s="1812"/>
      <c r="AO50" s="1502"/>
      <c r="BL50" s="494"/>
      <c r="BN50" s="1745" t="s">
        <v>382</v>
      </c>
      <c r="BO50" s="1758"/>
      <c r="BP50" s="1758"/>
      <c r="BQ50" s="1758"/>
      <c r="BR50" s="1758"/>
      <c r="BS50" s="1758"/>
      <c r="BT50" s="1746"/>
      <c r="BU50" s="1870"/>
      <c r="BV50" s="1871"/>
      <c r="BW50" s="1871"/>
      <c r="BX50" s="1871"/>
      <c r="BY50" s="1871"/>
      <c r="BZ50" s="1871"/>
      <c r="CA50" s="1871"/>
      <c r="CB50" s="1871"/>
      <c r="CC50" s="1871"/>
      <c r="CD50" s="1871"/>
      <c r="CE50" s="1872"/>
    </row>
    <row r="51" spans="1:83" ht="13.5" customHeight="1">
      <c r="A51" s="553"/>
      <c r="B51" s="1804" t="s">
        <v>547</v>
      </c>
      <c r="C51" s="1804"/>
      <c r="D51" s="1804"/>
      <c r="E51" s="1804"/>
      <c r="F51" s="1804"/>
      <c r="G51" s="400"/>
      <c r="H51" s="1855" t="str">
        <f>IF(入力ｼｰﾄ!J38="",入力ｼｰﾄ!J35,入力ｼｰﾄ!J38)</f>
        <v>はやし　○○</v>
      </c>
      <c r="I51" s="1856"/>
      <c r="J51" s="1856"/>
      <c r="K51" s="1856"/>
      <c r="L51" s="1856"/>
      <c r="M51" s="1856"/>
      <c r="N51" s="1856"/>
      <c r="O51" s="1856"/>
      <c r="P51" s="1856"/>
      <c r="Q51" s="1856"/>
      <c r="R51" s="1856"/>
      <c r="S51" s="1856"/>
      <c r="T51" s="1856"/>
      <c r="U51" s="1857"/>
      <c r="V51" s="553"/>
      <c r="W51" s="1837" t="s">
        <v>236</v>
      </c>
      <c r="X51" s="1837"/>
      <c r="Y51" s="1837"/>
      <c r="Z51" s="1837"/>
      <c r="AA51" s="1837"/>
      <c r="AB51" s="400"/>
      <c r="AC51" s="1809"/>
      <c r="AD51" s="1810"/>
      <c r="AE51" s="1810"/>
      <c r="AF51" s="1810"/>
      <c r="AG51" s="1810"/>
      <c r="AH51" s="1810"/>
      <c r="AI51" s="1810"/>
      <c r="AJ51" s="1810"/>
      <c r="AK51" s="1810"/>
      <c r="AL51" s="1810"/>
      <c r="AM51" s="1810"/>
      <c r="AN51" s="1810"/>
      <c r="AO51" s="1500"/>
      <c r="BL51" s="494"/>
      <c r="BN51" s="1759"/>
      <c r="BO51" s="1442"/>
      <c r="BP51" s="1442"/>
      <c r="BQ51" s="1442"/>
      <c r="BR51" s="1442"/>
      <c r="BS51" s="1442"/>
      <c r="BT51" s="1760"/>
      <c r="BU51" s="1873"/>
      <c r="BV51" s="1521"/>
      <c r="BW51" s="1521"/>
      <c r="BX51" s="1521"/>
      <c r="BY51" s="1521"/>
      <c r="BZ51" s="1521"/>
      <c r="CA51" s="1521"/>
      <c r="CB51" s="1521"/>
      <c r="CC51" s="1521"/>
      <c r="CD51" s="1521"/>
      <c r="CE51" s="1874"/>
    </row>
    <row r="52" spans="1:83" ht="13.5" customHeight="1">
      <c r="A52" s="554"/>
      <c r="B52" s="1807"/>
      <c r="C52" s="1807"/>
      <c r="D52" s="1807"/>
      <c r="E52" s="1807"/>
      <c r="F52" s="1807"/>
      <c r="G52" s="401"/>
      <c r="H52" s="1858"/>
      <c r="I52" s="1859"/>
      <c r="J52" s="1859"/>
      <c r="K52" s="1859"/>
      <c r="L52" s="1859"/>
      <c r="M52" s="1859"/>
      <c r="N52" s="1859"/>
      <c r="O52" s="1859"/>
      <c r="P52" s="1859"/>
      <c r="Q52" s="1859"/>
      <c r="R52" s="1859"/>
      <c r="S52" s="1859"/>
      <c r="T52" s="1859"/>
      <c r="U52" s="1860"/>
      <c r="V52" s="554"/>
      <c r="W52" s="1838"/>
      <c r="X52" s="1838"/>
      <c r="Y52" s="1838"/>
      <c r="Z52" s="1838"/>
      <c r="AA52" s="1838"/>
      <c r="AB52" s="401"/>
      <c r="AC52" s="1811"/>
      <c r="AD52" s="1812"/>
      <c r="AE52" s="1812"/>
      <c r="AF52" s="1812"/>
      <c r="AG52" s="1812"/>
      <c r="AH52" s="1812"/>
      <c r="AI52" s="1812"/>
      <c r="AJ52" s="1812"/>
      <c r="AK52" s="1812"/>
      <c r="AL52" s="1812"/>
      <c r="AM52" s="1812"/>
      <c r="AN52" s="1812"/>
      <c r="AO52" s="1502"/>
      <c r="BL52" s="554"/>
      <c r="BM52" s="325"/>
      <c r="BN52" s="1761"/>
      <c r="BO52" s="1762"/>
      <c r="BP52" s="1762"/>
      <c r="BQ52" s="1762"/>
      <c r="BR52" s="1762"/>
      <c r="BS52" s="1762"/>
      <c r="BT52" s="1763"/>
      <c r="BU52" s="1875"/>
      <c r="BV52" s="1876"/>
      <c r="BW52" s="1876"/>
      <c r="BX52" s="1876"/>
      <c r="BY52" s="1876"/>
      <c r="BZ52" s="1876"/>
      <c r="CA52" s="1876"/>
      <c r="CB52" s="1876"/>
      <c r="CC52" s="1876"/>
      <c r="CD52" s="1876"/>
      <c r="CE52" s="1877"/>
    </row>
    <row r="53" spans="1:83" ht="13.5" customHeight="1">
      <c r="A53" s="553"/>
      <c r="B53" s="1837" t="s">
        <v>357</v>
      </c>
      <c r="C53" s="1837"/>
      <c r="D53" s="1837"/>
      <c r="E53" s="1837"/>
      <c r="F53" s="1837"/>
      <c r="G53" s="400"/>
      <c r="H53" s="1843" t="s">
        <v>471</v>
      </c>
      <c r="I53" s="1844"/>
      <c r="J53" s="1844"/>
      <c r="K53" s="1810"/>
      <c r="L53" s="1810"/>
      <c r="M53" s="1810"/>
      <c r="N53" s="1810"/>
      <c r="O53" s="1810"/>
      <c r="P53" s="1810"/>
      <c r="Q53" s="1810"/>
      <c r="R53" s="1810"/>
      <c r="S53" s="1810"/>
      <c r="T53" s="1810"/>
      <c r="U53" s="570"/>
      <c r="V53" s="553"/>
      <c r="W53" s="1839" t="s">
        <v>543</v>
      </c>
      <c r="X53" s="1839"/>
      <c r="Y53" s="1839"/>
      <c r="Z53" s="1839"/>
      <c r="AA53" s="1839"/>
      <c r="AB53" s="400"/>
      <c r="AC53" s="1809"/>
      <c r="AD53" s="1810"/>
      <c r="AE53" s="1810"/>
      <c r="AF53" s="1810"/>
      <c r="AG53" s="1810"/>
      <c r="AH53" s="1810"/>
      <c r="AI53" s="1810"/>
      <c r="AJ53" s="1810"/>
      <c r="AK53" s="1810"/>
      <c r="AL53" s="1810"/>
      <c r="AM53" s="1810"/>
      <c r="AN53" s="1810"/>
      <c r="AO53" s="1500"/>
    </row>
    <row r="54" spans="1:83" ht="13.5" customHeight="1">
      <c r="A54" s="554"/>
      <c r="B54" s="1838"/>
      <c r="C54" s="1838"/>
      <c r="D54" s="1838"/>
      <c r="E54" s="1838"/>
      <c r="F54" s="1838"/>
      <c r="G54" s="401"/>
      <c r="H54" s="1845" t="s">
        <v>370</v>
      </c>
      <c r="I54" s="1846"/>
      <c r="J54" s="1846"/>
      <c r="K54" s="1812"/>
      <c r="L54" s="1812"/>
      <c r="M54" s="1812"/>
      <c r="N54" s="1812"/>
      <c r="O54" s="1812"/>
      <c r="P54" s="1812"/>
      <c r="Q54" s="1812"/>
      <c r="R54" s="1812"/>
      <c r="S54" s="1812"/>
      <c r="T54" s="1812"/>
      <c r="U54" s="571"/>
      <c r="V54" s="554"/>
      <c r="W54" s="1840"/>
      <c r="X54" s="1840"/>
      <c r="Y54" s="1840"/>
      <c r="Z54" s="1840"/>
      <c r="AA54" s="1840"/>
      <c r="AB54" s="401"/>
      <c r="AC54" s="1811"/>
      <c r="AD54" s="1812"/>
      <c r="AE54" s="1812"/>
      <c r="AF54" s="1812"/>
      <c r="AG54" s="1812"/>
      <c r="AH54" s="1812"/>
      <c r="AI54" s="1812"/>
      <c r="AJ54" s="1812"/>
      <c r="AK54" s="1812"/>
      <c r="AL54" s="1812"/>
      <c r="AM54" s="1812"/>
      <c r="AN54" s="1812"/>
      <c r="AO54" s="1502"/>
    </row>
    <row r="55" spans="1:83" ht="13.5" customHeight="1">
      <c r="A55" s="553"/>
      <c r="B55" s="1841" t="s">
        <v>1261</v>
      </c>
      <c r="C55" s="1841"/>
      <c r="D55" s="1841"/>
      <c r="E55" s="1841"/>
      <c r="F55" s="1841"/>
      <c r="G55" s="400"/>
      <c r="H55" s="1843"/>
      <c r="I55" s="1844"/>
      <c r="J55" s="1844"/>
      <c r="K55" s="1844"/>
      <c r="L55" s="1844"/>
      <c r="M55" s="1844"/>
      <c r="N55" s="1844"/>
      <c r="O55" s="1844"/>
      <c r="P55" s="1844"/>
      <c r="Q55" s="1844"/>
      <c r="R55" s="1844"/>
      <c r="S55" s="1844"/>
      <c r="T55" s="1844"/>
      <c r="U55" s="570"/>
      <c r="V55" s="553"/>
      <c r="W55" s="1847" t="s">
        <v>543</v>
      </c>
      <c r="X55" s="1847"/>
      <c r="Y55" s="1847"/>
      <c r="Z55" s="1847"/>
      <c r="AA55" s="1847"/>
      <c r="AB55" s="400"/>
      <c r="AC55" s="1809"/>
      <c r="AD55" s="1810"/>
      <c r="AE55" s="1810"/>
      <c r="AF55" s="1810"/>
      <c r="AG55" s="1810"/>
      <c r="AH55" s="1810"/>
      <c r="AI55" s="1810"/>
      <c r="AJ55" s="1810"/>
      <c r="AK55" s="1810"/>
      <c r="AL55" s="1810"/>
      <c r="AM55" s="1810"/>
      <c r="AN55" s="1810"/>
      <c r="AO55" s="1500"/>
    </row>
    <row r="56" spans="1:83" ht="13.5" customHeight="1">
      <c r="A56" s="554"/>
      <c r="B56" s="1842"/>
      <c r="C56" s="1842"/>
      <c r="D56" s="1842"/>
      <c r="E56" s="1842"/>
      <c r="F56" s="1842"/>
      <c r="G56" s="401"/>
      <c r="H56" s="1845"/>
      <c r="I56" s="1846"/>
      <c r="J56" s="1846"/>
      <c r="K56" s="1846"/>
      <c r="L56" s="1846"/>
      <c r="M56" s="1846"/>
      <c r="N56" s="1846"/>
      <c r="O56" s="1846"/>
      <c r="P56" s="1846"/>
      <c r="Q56" s="1846"/>
      <c r="R56" s="1846"/>
      <c r="S56" s="1846"/>
      <c r="T56" s="1846"/>
      <c r="U56" s="571"/>
      <c r="V56" s="554"/>
      <c r="W56" s="1848"/>
      <c r="X56" s="1848"/>
      <c r="Y56" s="1848"/>
      <c r="Z56" s="1848"/>
      <c r="AA56" s="1848"/>
      <c r="AB56" s="401"/>
      <c r="AC56" s="1811"/>
      <c r="AD56" s="1812"/>
      <c r="AE56" s="1812"/>
      <c r="AF56" s="1812"/>
      <c r="AG56" s="1812"/>
      <c r="AH56" s="1812"/>
      <c r="AI56" s="1812"/>
      <c r="AJ56" s="1812"/>
      <c r="AK56" s="1812"/>
      <c r="AL56" s="1812"/>
      <c r="AM56" s="1812"/>
      <c r="AN56" s="1812"/>
      <c r="AO56" s="1502"/>
    </row>
    <row r="57" spans="1:83" ht="13.5" customHeight="1">
      <c r="A57" s="553"/>
      <c r="B57" s="1804" t="s">
        <v>433</v>
      </c>
      <c r="C57" s="1804"/>
      <c r="D57" s="1804"/>
      <c r="E57" s="1804"/>
      <c r="F57" s="1804"/>
      <c r="G57" s="400"/>
      <c r="H57" s="1850"/>
      <c r="I57" s="1851"/>
      <c r="J57" s="1851"/>
      <c r="K57" s="1851"/>
      <c r="L57" s="1851"/>
      <c r="M57" s="1851"/>
      <c r="N57" s="1851"/>
      <c r="O57" s="1851"/>
      <c r="P57" s="1851"/>
      <c r="Q57" s="1851"/>
      <c r="R57" s="1851"/>
      <c r="S57" s="1851"/>
      <c r="T57" s="1851"/>
      <c r="U57" s="1852"/>
      <c r="V57" s="553"/>
      <c r="W57" s="1804" t="s">
        <v>433</v>
      </c>
      <c r="X57" s="1804"/>
      <c r="Y57" s="1804"/>
      <c r="Z57" s="1804"/>
      <c r="AA57" s="1804"/>
      <c r="AB57" s="400"/>
      <c r="AC57" s="1809"/>
      <c r="AD57" s="1810"/>
      <c r="AE57" s="1810"/>
      <c r="AF57" s="1810"/>
      <c r="AG57" s="1810"/>
      <c r="AH57" s="1810"/>
      <c r="AI57" s="1810"/>
      <c r="AJ57" s="1810"/>
      <c r="AK57" s="1810"/>
      <c r="AL57" s="1810"/>
      <c r="AM57" s="1810"/>
      <c r="AN57" s="1810"/>
      <c r="AO57" s="1500"/>
      <c r="AQ57" s="1814" t="s">
        <v>1227</v>
      </c>
      <c r="AR57" s="1815"/>
      <c r="AS57" s="1815"/>
      <c r="AT57" s="1815"/>
      <c r="AU57" s="1815"/>
      <c r="AV57" s="1815"/>
      <c r="AW57" s="1815"/>
      <c r="AX57" s="1816"/>
      <c r="AY57" s="1823" t="s">
        <v>1228</v>
      </c>
      <c r="AZ57" s="1824"/>
      <c r="BA57" s="1824"/>
      <c r="BB57" s="1824"/>
      <c r="BC57" s="1824"/>
      <c r="BD57" s="1824"/>
      <c r="BE57" s="1825"/>
      <c r="BF57" s="1814" t="s">
        <v>250</v>
      </c>
      <c r="BG57" s="1824"/>
      <c r="BH57" s="1824"/>
      <c r="BI57" s="1824"/>
      <c r="BJ57" s="1824"/>
      <c r="BK57" s="1824"/>
      <c r="BL57" s="1825"/>
      <c r="BM57" s="1823" t="s">
        <v>1228</v>
      </c>
      <c r="BN57" s="1824"/>
      <c r="BO57" s="1824"/>
      <c r="BP57" s="1824"/>
      <c r="BQ57" s="1824"/>
      <c r="BR57" s="1824"/>
      <c r="BS57" s="1825"/>
      <c r="BT57" s="1814" t="s">
        <v>1229</v>
      </c>
      <c r="BU57" s="1824"/>
      <c r="BV57" s="1824"/>
      <c r="BW57" s="1824"/>
      <c r="BX57" s="1824"/>
      <c r="BY57" s="1825"/>
      <c r="BZ57" s="1745" t="s">
        <v>1228</v>
      </c>
      <c r="CA57" s="1758"/>
      <c r="CB57" s="1758"/>
      <c r="CC57" s="1758"/>
      <c r="CD57" s="1758"/>
      <c r="CE57" s="1746"/>
    </row>
    <row r="58" spans="1:83" ht="13.5" customHeight="1">
      <c r="A58" s="494"/>
      <c r="B58" s="1849"/>
      <c r="C58" s="1849"/>
      <c r="D58" s="1849"/>
      <c r="E58" s="1849"/>
      <c r="F58" s="1849"/>
      <c r="G58" s="562"/>
      <c r="H58" s="1853"/>
      <c r="I58" s="1527"/>
      <c r="J58" s="1527"/>
      <c r="K58" s="1527"/>
      <c r="L58" s="1527"/>
      <c r="M58" s="1527"/>
      <c r="N58" s="1527"/>
      <c r="O58" s="1527"/>
      <c r="P58" s="1527"/>
      <c r="Q58" s="1527"/>
      <c r="R58" s="1527"/>
      <c r="S58" s="1527"/>
      <c r="T58" s="1527"/>
      <c r="U58" s="1854"/>
      <c r="V58" s="494"/>
      <c r="W58" s="1849"/>
      <c r="X58" s="1849"/>
      <c r="Y58" s="1849"/>
      <c r="Z58" s="1849"/>
      <c r="AA58" s="1849"/>
      <c r="AB58" s="562"/>
      <c r="AC58" s="1811"/>
      <c r="AD58" s="1812"/>
      <c r="AE58" s="1812"/>
      <c r="AF58" s="1812"/>
      <c r="AG58" s="1812"/>
      <c r="AH58" s="1812"/>
      <c r="AI58" s="1812"/>
      <c r="AJ58" s="1812"/>
      <c r="AK58" s="1812"/>
      <c r="AL58" s="1812"/>
      <c r="AM58" s="1812"/>
      <c r="AN58" s="1812"/>
      <c r="AO58" s="1502"/>
      <c r="AQ58" s="1817"/>
      <c r="AR58" s="1818"/>
      <c r="AS58" s="1818"/>
      <c r="AT58" s="1818"/>
      <c r="AU58" s="1818"/>
      <c r="AV58" s="1818"/>
      <c r="AW58" s="1818"/>
      <c r="AX58" s="1819"/>
      <c r="AY58" s="1826"/>
      <c r="AZ58" s="1827"/>
      <c r="BA58" s="1827"/>
      <c r="BB58" s="1827"/>
      <c r="BC58" s="1827"/>
      <c r="BD58" s="1827"/>
      <c r="BE58" s="1828"/>
      <c r="BF58" s="1826"/>
      <c r="BG58" s="1827"/>
      <c r="BH58" s="1827"/>
      <c r="BI58" s="1827"/>
      <c r="BJ58" s="1827"/>
      <c r="BK58" s="1827"/>
      <c r="BL58" s="1828"/>
      <c r="BM58" s="1826"/>
      <c r="BN58" s="1827"/>
      <c r="BO58" s="1827"/>
      <c r="BP58" s="1827"/>
      <c r="BQ58" s="1827"/>
      <c r="BR58" s="1827"/>
      <c r="BS58" s="1828"/>
      <c r="BT58" s="1826"/>
      <c r="BU58" s="1827"/>
      <c r="BV58" s="1827"/>
      <c r="BW58" s="1827"/>
      <c r="BX58" s="1827"/>
      <c r="BY58" s="1828"/>
      <c r="BZ58" s="1759"/>
      <c r="CA58" s="1442"/>
      <c r="CB58" s="1442"/>
      <c r="CC58" s="1442"/>
      <c r="CD58" s="1442"/>
      <c r="CE58" s="1760"/>
    </row>
    <row r="59" spans="1:83" ht="13.5" customHeight="1">
      <c r="A59" s="494"/>
      <c r="C59" s="1832" t="s">
        <v>543</v>
      </c>
      <c r="D59" s="1833"/>
      <c r="E59" s="1833"/>
      <c r="F59" s="1833"/>
      <c r="G59" s="1834"/>
      <c r="H59" s="1809"/>
      <c r="I59" s="1810"/>
      <c r="J59" s="1810"/>
      <c r="K59" s="1810"/>
      <c r="L59" s="1810"/>
      <c r="M59" s="1810"/>
      <c r="N59" s="1810"/>
      <c r="O59" s="1810"/>
      <c r="P59" s="1810"/>
      <c r="Q59" s="1810"/>
      <c r="R59" s="1810"/>
      <c r="S59" s="1810"/>
      <c r="T59" s="1810"/>
      <c r="U59" s="1500"/>
      <c r="V59" s="494"/>
      <c r="X59" s="1832" t="s">
        <v>543</v>
      </c>
      <c r="Y59" s="1833"/>
      <c r="Z59" s="1833"/>
      <c r="AA59" s="1833"/>
      <c r="AB59" s="1834"/>
      <c r="AC59" s="1809"/>
      <c r="AD59" s="1810"/>
      <c r="AE59" s="1810"/>
      <c r="AF59" s="1810"/>
      <c r="AG59" s="1810"/>
      <c r="AH59" s="1810"/>
      <c r="AI59" s="1810"/>
      <c r="AJ59" s="1810"/>
      <c r="AK59" s="1810"/>
      <c r="AL59" s="1810"/>
      <c r="AM59" s="1810"/>
      <c r="AN59" s="1810"/>
      <c r="AO59" s="1500"/>
      <c r="AQ59" s="1820"/>
      <c r="AR59" s="1821"/>
      <c r="AS59" s="1821"/>
      <c r="AT59" s="1821"/>
      <c r="AU59" s="1821"/>
      <c r="AV59" s="1821"/>
      <c r="AW59" s="1821"/>
      <c r="AX59" s="1822"/>
      <c r="AY59" s="1829"/>
      <c r="AZ59" s="1830"/>
      <c r="BA59" s="1830"/>
      <c r="BB59" s="1830"/>
      <c r="BC59" s="1830"/>
      <c r="BD59" s="1830"/>
      <c r="BE59" s="1831"/>
      <c r="BF59" s="1829"/>
      <c r="BG59" s="1830"/>
      <c r="BH59" s="1830"/>
      <c r="BI59" s="1830"/>
      <c r="BJ59" s="1830"/>
      <c r="BK59" s="1830"/>
      <c r="BL59" s="1831"/>
      <c r="BM59" s="1829"/>
      <c r="BN59" s="1830"/>
      <c r="BO59" s="1830"/>
      <c r="BP59" s="1830"/>
      <c r="BQ59" s="1830"/>
      <c r="BR59" s="1830"/>
      <c r="BS59" s="1831"/>
      <c r="BT59" s="1829"/>
      <c r="BU59" s="1830"/>
      <c r="BV59" s="1830"/>
      <c r="BW59" s="1830"/>
      <c r="BX59" s="1830"/>
      <c r="BY59" s="1831"/>
      <c r="BZ59" s="1761"/>
      <c r="CA59" s="1762"/>
      <c r="CB59" s="1762"/>
      <c r="CC59" s="1762"/>
      <c r="CD59" s="1762"/>
      <c r="CE59" s="1763"/>
    </row>
    <row r="60" spans="1:83" ht="13.5" customHeight="1">
      <c r="A60" s="494"/>
      <c r="C60" s="1835"/>
      <c r="D60" s="1419"/>
      <c r="E60" s="1419"/>
      <c r="F60" s="1419"/>
      <c r="G60" s="1836"/>
      <c r="H60" s="1811"/>
      <c r="I60" s="1812"/>
      <c r="J60" s="1812"/>
      <c r="K60" s="1812"/>
      <c r="L60" s="1812"/>
      <c r="M60" s="1812"/>
      <c r="N60" s="1812"/>
      <c r="O60" s="1812"/>
      <c r="P60" s="1812"/>
      <c r="Q60" s="1812"/>
      <c r="R60" s="1812"/>
      <c r="S60" s="1812"/>
      <c r="T60" s="1812"/>
      <c r="U60" s="1502"/>
      <c r="V60" s="494"/>
      <c r="X60" s="1835"/>
      <c r="Y60" s="1419"/>
      <c r="Z60" s="1419"/>
      <c r="AA60" s="1419"/>
      <c r="AB60" s="1836"/>
      <c r="AC60" s="1811"/>
      <c r="AD60" s="1812"/>
      <c r="AE60" s="1812"/>
      <c r="AF60" s="1812"/>
      <c r="AG60" s="1812"/>
      <c r="AH60" s="1812"/>
      <c r="AI60" s="1812"/>
      <c r="AJ60" s="1812"/>
      <c r="AK60" s="1812"/>
      <c r="AL60" s="1812"/>
      <c r="AM60" s="1812"/>
      <c r="AN60" s="1812"/>
      <c r="AO60" s="1502"/>
    </row>
    <row r="61" spans="1:83" ht="13.5" customHeight="1">
      <c r="A61" s="494"/>
      <c r="C61" s="1803" t="s">
        <v>548</v>
      </c>
      <c r="D61" s="1804"/>
      <c r="E61" s="1804"/>
      <c r="F61" s="1804"/>
      <c r="G61" s="1805"/>
      <c r="H61" s="1809"/>
      <c r="I61" s="1810"/>
      <c r="J61" s="1810"/>
      <c r="K61" s="1810"/>
      <c r="L61" s="1810"/>
      <c r="M61" s="1810"/>
      <c r="N61" s="1810"/>
      <c r="O61" s="1810"/>
      <c r="P61" s="1810"/>
      <c r="Q61" s="1810"/>
      <c r="R61" s="1810"/>
      <c r="S61" s="1810"/>
      <c r="T61" s="1810"/>
      <c r="U61" s="1500"/>
      <c r="V61" s="494"/>
      <c r="X61" s="1803" t="s">
        <v>548</v>
      </c>
      <c r="Y61" s="1804"/>
      <c r="Z61" s="1804"/>
      <c r="AA61" s="1804"/>
      <c r="AB61" s="1805"/>
      <c r="AC61" s="1809"/>
      <c r="AD61" s="1810"/>
      <c r="AE61" s="1810"/>
      <c r="AF61" s="1810"/>
      <c r="AG61" s="1810"/>
      <c r="AH61" s="1810"/>
      <c r="AI61" s="1810"/>
      <c r="AJ61" s="1810"/>
      <c r="AK61" s="1810"/>
      <c r="AL61" s="1810"/>
      <c r="AM61" s="1810"/>
      <c r="AN61" s="1810"/>
      <c r="AO61" s="1500"/>
    </row>
    <row r="62" spans="1:83" ht="13.5" customHeight="1">
      <c r="A62" s="554"/>
      <c r="B62" s="325"/>
      <c r="C62" s="1806"/>
      <c r="D62" s="1807"/>
      <c r="E62" s="1807"/>
      <c r="F62" s="1807"/>
      <c r="G62" s="1808"/>
      <c r="H62" s="1811"/>
      <c r="I62" s="1812"/>
      <c r="J62" s="1812"/>
      <c r="K62" s="1812"/>
      <c r="L62" s="1812"/>
      <c r="M62" s="1812"/>
      <c r="N62" s="1812"/>
      <c r="O62" s="1812"/>
      <c r="P62" s="1812"/>
      <c r="Q62" s="1812"/>
      <c r="R62" s="1812"/>
      <c r="S62" s="1812"/>
      <c r="T62" s="1812"/>
      <c r="U62" s="1502"/>
      <c r="V62" s="554"/>
      <c r="W62" s="325"/>
      <c r="X62" s="1806"/>
      <c r="Y62" s="1807"/>
      <c r="Z62" s="1807"/>
      <c r="AA62" s="1807"/>
      <c r="AB62" s="1808"/>
      <c r="AC62" s="1811"/>
      <c r="AD62" s="1812"/>
      <c r="AE62" s="1812"/>
      <c r="AF62" s="1812"/>
      <c r="AG62" s="1812"/>
      <c r="AH62" s="1812"/>
      <c r="AI62" s="1812"/>
      <c r="AJ62" s="1812"/>
      <c r="AK62" s="1812"/>
      <c r="AL62" s="1812"/>
      <c r="AM62" s="1812"/>
      <c r="AN62" s="1812"/>
      <c r="AO62" s="1502"/>
    </row>
    <row r="63" spans="1:83" ht="9" customHeight="1">
      <c r="C63" s="561"/>
      <c r="D63" s="561"/>
      <c r="E63" s="561"/>
      <c r="F63" s="561"/>
      <c r="G63" s="561"/>
      <c r="H63" s="357"/>
      <c r="I63" s="357"/>
      <c r="J63" s="357"/>
      <c r="K63" s="357"/>
      <c r="L63" s="357"/>
      <c r="M63" s="357"/>
      <c r="N63" s="357"/>
      <c r="O63" s="357"/>
      <c r="P63" s="357"/>
      <c r="Q63" s="357"/>
      <c r="R63" s="357"/>
      <c r="S63" s="357"/>
      <c r="T63" s="357"/>
      <c r="U63" s="357"/>
      <c r="V63" s="357"/>
      <c r="W63" s="357"/>
      <c r="X63" s="558"/>
      <c r="Y63" s="558"/>
      <c r="Z63" s="558"/>
      <c r="AA63" s="558"/>
      <c r="AB63" s="558"/>
      <c r="AC63" s="357"/>
      <c r="AD63" s="357"/>
      <c r="AE63" s="357"/>
      <c r="AF63" s="357"/>
      <c r="AG63" s="357"/>
      <c r="AH63" s="357"/>
      <c r="AI63" s="357"/>
      <c r="AJ63" s="357"/>
      <c r="AK63" s="357"/>
      <c r="AL63" s="357"/>
      <c r="AM63" s="357"/>
      <c r="AN63" s="357"/>
      <c r="AO63" s="357"/>
      <c r="AQ63" s="1813" t="s">
        <v>1238</v>
      </c>
      <c r="AR63" s="1813"/>
      <c r="AS63" s="1813"/>
      <c r="AT63" s="1813"/>
      <c r="AU63" s="1813"/>
      <c r="AV63" s="1813"/>
      <c r="AW63" s="1813"/>
      <c r="AX63" s="1813"/>
      <c r="AY63" s="1813"/>
      <c r="AZ63" s="1813"/>
      <c r="BA63" s="1813"/>
      <c r="BB63" s="1813"/>
      <c r="BC63" s="1813"/>
      <c r="BD63" s="1813"/>
      <c r="BE63" s="1813"/>
      <c r="BF63" s="1813"/>
      <c r="BG63" s="1813"/>
      <c r="BH63" s="1813"/>
      <c r="BI63" s="1813"/>
      <c r="BJ63" s="1813"/>
      <c r="BK63" s="1813"/>
      <c r="BL63" s="1813"/>
      <c r="BM63" s="1813"/>
      <c r="BN63" s="1813"/>
      <c r="BO63" s="1813"/>
      <c r="BP63" s="1813"/>
      <c r="BQ63" s="1813"/>
      <c r="BR63" s="1813"/>
      <c r="BS63" s="1813"/>
      <c r="BT63" s="1813"/>
      <c r="BU63" s="1813"/>
      <c r="BV63" s="1813"/>
      <c r="BW63" s="1813"/>
      <c r="BX63" s="1813"/>
      <c r="BY63" s="1813"/>
      <c r="BZ63" s="1813"/>
      <c r="CA63" s="1813"/>
      <c r="CB63" s="1813"/>
      <c r="CC63" s="1813"/>
      <c r="CD63" s="1813"/>
      <c r="CE63" s="1813"/>
    </row>
    <row r="64" spans="1:83" ht="13.5" customHeight="1">
      <c r="A64" s="1814" t="s">
        <v>1227</v>
      </c>
      <c r="B64" s="1815"/>
      <c r="C64" s="1815"/>
      <c r="D64" s="1815"/>
      <c r="E64" s="1815"/>
      <c r="F64" s="1815"/>
      <c r="G64" s="1815"/>
      <c r="H64" s="1816"/>
      <c r="I64" s="1823" t="s">
        <v>1228</v>
      </c>
      <c r="J64" s="1824"/>
      <c r="K64" s="1824"/>
      <c r="L64" s="1824"/>
      <c r="M64" s="1824"/>
      <c r="N64" s="1824"/>
      <c r="O64" s="1825"/>
      <c r="P64" s="1814" t="s">
        <v>250</v>
      </c>
      <c r="Q64" s="1824"/>
      <c r="R64" s="1824"/>
      <c r="S64" s="1824"/>
      <c r="T64" s="1824"/>
      <c r="U64" s="1824"/>
      <c r="V64" s="1825"/>
      <c r="W64" s="1823" t="s">
        <v>1228</v>
      </c>
      <c r="X64" s="1824"/>
      <c r="Y64" s="1824"/>
      <c r="Z64" s="1824"/>
      <c r="AA64" s="1824"/>
      <c r="AB64" s="1824"/>
      <c r="AC64" s="1825"/>
      <c r="AD64" s="1814" t="s">
        <v>1229</v>
      </c>
      <c r="AE64" s="1824"/>
      <c r="AF64" s="1824"/>
      <c r="AG64" s="1824"/>
      <c r="AH64" s="1824"/>
      <c r="AI64" s="1825"/>
      <c r="AJ64" s="1745" t="s">
        <v>1228</v>
      </c>
      <c r="AK64" s="1758"/>
      <c r="AL64" s="1758"/>
      <c r="AM64" s="1758"/>
      <c r="AN64" s="1758"/>
      <c r="AO64" s="1746"/>
      <c r="AQ64" s="1813"/>
      <c r="AR64" s="1813"/>
      <c r="AS64" s="1813"/>
      <c r="AT64" s="1813"/>
      <c r="AU64" s="1813"/>
      <c r="AV64" s="1813"/>
      <c r="AW64" s="1813"/>
      <c r="AX64" s="1813"/>
      <c r="AY64" s="1813"/>
      <c r="AZ64" s="1813"/>
      <c r="BA64" s="1813"/>
      <c r="BB64" s="1813"/>
      <c r="BC64" s="1813"/>
      <c r="BD64" s="1813"/>
      <c r="BE64" s="1813"/>
      <c r="BF64" s="1813"/>
      <c r="BG64" s="1813"/>
      <c r="BH64" s="1813"/>
      <c r="BI64" s="1813"/>
      <c r="BJ64" s="1813"/>
      <c r="BK64" s="1813"/>
      <c r="BL64" s="1813"/>
      <c r="BM64" s="1813"/>
      <c r="BN64" s="1813"/>
      <c r="BO64" s="1813"/>
      <c r="BP64" s="1813"/>
      <c r="BQ64" s="1813"/>
      <c r="BR64" s="1813"/>
      <c r="BS64" s="1813"/>
      <c r="BT64" s="1813"/>
      <c r="BU64" s="1813"/>
      <c r="BV64" s="1813"/>
      <c r="BW64" s="1813"/>
      <c r="BX64" s="1813"/>
      <c r="BY64" s="1813"/>
      <c r="BZ64" s="1813"/>
      <c r="CA64" s="1813"/>
      <c r="CB64" s="1813"/>
      <c r="CC64" s="1813"/>
      <c r="CD64" s="1813"/>
      <c r="CE64" s="1813"/>
    </row>
    <row r="65" spans="1:89" ht="13.5" customHeight="1">
      <c r="A65" s="1817"/>
      <c r="B65" s="1818"/>
      <c r="C65" s="1818"/>
      <c r="D65" s="1818"/>
      <c r="E65" s="1818"/>
      <c r="F65" s="1818"/>
      <c r="G65" s="1818"/>
      <c r="H65" s="1819"/>
      <c r="I65" s="1826"/>
      <c r="J65" s="1827"/>
      <c r="K65" s="1827"/>
      <c r="L65" s="1827"/>
      <c r="M65" s="1827"/>
      <c r="N65" s="1827"/>
      <c r="O65" s="1828"/>
      <c r="P65" s="1826"/>
      <c r="Q65" s="1827"/>
      <c r="R65" s="1827"/>
      <c r="S65" s="1827"/>
      <c r="T65" s="1827"/>
      <c r="U65" s="1827"/>
      <c r="V65" s="1828"/>
      <c r="W65" s="1826"/>
      <c r="X65" s="1827"/>
      <c r="Y65" s="1827"/>
      <c r="Z65" s="1827"/>
      <c r="AA65" s="1827"/>
      <c r="AB65" s="1827"/>
      <c r="AC65" s="1828"/>
      <c r="AD65" s="1826"/>
      <c r="AE65" s="1827"/>
      <c r="AF65" s="1827"/>
      <c r="AG65" s="1827"/>
      <c r="AH65" s="1827"/>
      <c r="AI65" s="1828"/>
      <c r="AJ65" s="1759"/>
      <c r="AK65" s="1442"/>
      <c r="AL65" s="1442"/>
      <c r="AM65" s="1442"/>
      <c r="AN65" s="1442"/>
      <c r="AO65" s="1760"/>
      <c r="AQ65" s="1813"/>
      <c r="AR65" s="1813"/>
      <c r="AS65" s="1813"/>
      <c r="AT65" s="1813"/>
      <c r="AU65" s="1813"/>
      <c r="AV65" s="1813"/>
      <c r="AW65" s="1813"/>
      <c r="AX65" s="1813"/>
      <c r="AY65" s="1813"/>
      <c r="AZ65" s="1813"/>
      <c r="BA65" s="1813"/>
      <c r="BB65" s="1813"/>
      <c r="BC65" s="1813"/>
      <c r="BD65" s="1813"/>
      <c r="BE65" s="1813"/>
      <c r="BF65" s="1813"/>
      <c r="BG65" s="1813"/>
      <c r="BH65" s="1813"/>
      <c r="BI65" s="1813"/>
      <c r="BJ65" s="1813"/>
      <c r="BK65" s="1813"/>
      <c r="BL65" s="1813"/>
      <c r="BM65" s="1813"/>
      <c r="BN65" s="1813"/>
      <c r="BO65" s="1813"/>
      <c r="BP65" s="1813"/>
      <c r="BQ65" s="1813"/>
      <c r="BR65" s="1813"/>
      <c r="BS65" s="1813"/>
      <c r="BT65" s="1813"/>
      <c r="BU65" s="1813"/>
      <c r="BV65" s="1813"/>
      <c r="BW65" s="1813"/>
      <c r="BX65" s="1813"/>
      <c r="BY65" s="1813"/>
      <c r="BZ65" s="1813"/>
      <c r="CA65" s="1813"/>
      <c r="CB65" s="1813"/>
      <c r="CC65" s="1813"/>
      <c r="CD65" s="1813"/>
      <c r="CE65" s="1813"/>
    </row>
    <row r="66" spans="1:89" ht="19.5" customHeight="1">
      <c r="A66" s="1820"/>
      <c r="B66" s="1821"/>
      <c r="C66" s="1821"/>
      <c r="D66" s="1821"/>
      <c r="E66" s="1821"/>
      <c r="F66" s="1821"/>
      <c r="G66" s="1821"/>
      <c r="H66" s="1822"/>
      <c r="I66" s="1829"/>
      <c r="J66" s="1830"/>
      <c r="K66" s="1830"/>
      <c r="L66" s="1830"/>
      <c r="M66" s="1830"/>
      <c r="N66" s="1830"/>
      <c r="O66" s="1831"/>
      <c r="P66" s="1829"/>
      <c r="Q66" s="1830"/>
      <c r="R66" s="1830"/>
      <c r="S66" s="1830"/>
      <c r="T66" s="1830"/>
      <c r="U66" s="1830"/>
      <c r="V66" s="1831"/>
      <c r="W66" s="1829"/>
      <c r="X66" s="1830"/>
      <c r="Y66" s="1830"/>
      <c r="Z66" s="1830"/>
      <c r="AA66" s="1830"/>
      <c r="AB66" s="1830"/>
      <c r="AC66" s="1831"/>
      <c r="AD66" s="1829"/>
      <c r="AE66" s="1830"/>
      <c r="AF66" s="1830"/>
      <c r="AG66" s="1830"/>
      <c r="AH66" s="1830"/>
      <c r="AI66" s="1831"/>
      <c r="AJ66" s="1761"/>
      <c r="AK66" s="1762"/>
      <c r="AL66" s="1762"/>
      <c r="AM66" s="1762"/>
      <c r="AN66" s="1762"/>
      <c r="AO66" s="1763"/>
      <c r="AQ66" s="1813"/>
      <c r="AR66" s="1813"/>
      <c r="AS66" s="1813"/>
      <c r="AT66" s="1813"/>
      <c r="AU66" s="1813"/>
      <c r="AV66" s="1813"/>
      <c r="AW66" s="1813"/>
      <c r="AX66" s="1813"/>
      <c r="AY66" s="1813"/>
      <c r="AZ66" s="1813"/>
      <c r="BA66" s="1813"/>
      <c r="BB66" s="1813"/>
      <c r="BC66" s="1813"/>
      <c r="BD66" s="1813"/>
      <c r="BE66" s="1813"/>
      <c r="BF66" s="1813"/>
      <c r="BG66" s="1813"/>
      <c r="BH66" s="1813"/>
      <c r="BI66" s="1813"/>
      <c r="BJ66" s="1813"/>
      <c r="BK66" s="1813"/>
      <c r="BL66" s="1813"/>
      <c r="BM66" s="1813"/>
      <c r="BN66" s="1813"/>
      <c r="BO66" s="1813"/>
      <c r="BP66" s="1813"/>
      <c r="BQ66" s="1813"/>
      <c r="BR66" s="1813"/>
      <c r="BS66" s="1813"/>
      <c r="BT66" s="1813"/>
      <c r="BU66" s="1813"/>
      <c r="BV66" s="1813"/>
      <c r="BW66" s="1813"/>
      <c r="BX66" s="1813"/>
      <c r="BY66" s="1813"/>
      <c r="BZ66" s="1813"/>
      <c r="CA66" s="1813"/>
      <c r="CB66" s="1813"/>
      <c r="CC66" s="1813"/>
      <c r="CD66" s="1813"/>
      <c r="CE66" s="1813"/>
    </row>
    <row r="67" spans="1:89" ht="9" customHeight="1">
      <c r="C67" s="561"/>
      <c r="D67" s="561"/>
      <c r="E67" s="561"/>
      <c r="F67" s="561"/>
      <c r="G67" s="561"/>
      <c r="X67" s="561"/>
      <c r="Y67" s="561"/>
      <c r="Z67" s="561"/>
      <c r="AA67" s="561"/>
      <c r="AB67" s="561"/>
      <c r="CK67" s="412"/>
    </row>
    <row r="68" spans="1:89" ht="9" customHeight="1">
      <c r="C68" s="561"/>
      <c r="D68" s="561"/>
      <c r="E68" s="561"/>
      <c r="F68" s="561"/>
      <c r="G68" s="561"/>
      <c r="X68" s="561"/>
      <c r="Y68" s="561"/>
      <c r="Z68" s="561"/>
      <c r="AA68" s="561"/>
      <c r="AB68" s="561"/>
    </row>
    <row r="69" spans="1:89" ht="15" customHeight="1">
      <c r="D69" s="214" t="s">
        <v>924</v>
      </c>
    </row>
    <row r="70" spans="1:89" ht="15" customHeight="1">
      <c r="D70" s="214" t="s">
        <v>815</v>
      </c>
      <c r="CK70" s="412"/>
    </row>
    <row r="71" spans="1:89" ht="15" customHeight="1">
      <c r="D71" s="214" t="s">
        <v>894</v>
      </c>
    </row>
    <row r="72" spans="1:89" ht="15" customHeight="1">
      <c r="D72" s="214" t="s">
        <v>897</v>
      </c>
    </row>
    <row r="73" spans="1:89" ht="15" customHeight="1">
      <c r="D73" s="214" t="s">
        <v>898</v>
      </c>
    </row>
    <row r="74" spans="1:89" ht="15" customHeight="1">
      <c r="D74" s="214" t="s">
        <v>624</v>
      </c>
    </row>
    <row r="75" spans="1:89" ht="15" customHeight="1">
      <c r="D75" s="334" t="s">
        <v>1262</v>
      </c>
    </row>
    <row r="76" spans="1:89" ht="15" customHeight="1">
      <c r="D76" s="214" t="s">
        <v>962</v>
      </c>
    </row>
    <row r="77" spans="1:89" ht="15" customHeight="1">
      <c r="D77" s="214" t="s">
        <v>951</v>
      </c>
    </row>
    <row r="78" spans="1:89" ht="15" customHeight="1">
      <c r="D78" s="214" t="s">
        <v>953</v>
      </c>
    </row>
    <row r="79" spans="1:89" ht="15" customHeight="1">
      <c r="D79" s="214" t="s">
        <v>899</v>
      </c>
    </row>
    <row r="80" spans="1:89" ht="15" customHeight="1">
      <c r="D80" s="214" t="s">
        <v>901</v>
      </c>
    </row>
    <row r="81" spans="4:4" ht="15" customHeight="1">
      <c r="D81" s="214" t="s">
        <v>1263</v>
      </c>
    </row>
    <row r="82" spans="4:4" ht="15" customHeight="1">
      <c r="D82" s="214" t="s">
        <v>926</v>
      </c>
    </row>
    <row r="83" spans="4:4" ht="15" customHeight="1">
      <c r="D83" s="214" t="s">
        <v>927</v>
      </c>
    </row>
    <row r="84" spans="4:4" ht="15" customHeight="1">
      <c r="D84" s="214" t="s">
        <v>954</v>
      </c>
    </row>
    <row r="85" spans="4:4" ht="15" customHeight="1">
      <c r="D85" s="214" t="s">
        <v>902</v>
      </c>
    </row>
    <row r="86" spans="4:4" ht="15" customHeight="1">
      <c r="D86" s="214" t="s">
        <v>928</v>
      </c>
    </row>
    <row r="87" spans="4:4" ht="15" customHeight="1">
      <c r="D87" s="214" t="s">
        <v>929</v>
      </c>
    </row>
    <row r="88" spans="4:4" ht="15" customHeight="1">
      <c r="D88" s="214" t="s">
        <v>56</v>
      </c>
    </row>
    <row r="89" spans="4:4" ht="15" customHeight="1">
      <c r="D89" s="214" t="s">
        <v>213</v>
      </c>
    </row>
    <row r="90" spans="4:4" ht="15" customHeight="1">
      <c r="D90" s="214" t="s">
        <v>47</v>
      </c>
    </row>
    <row r="91" spans="4:4" ht="15" customHeight="1">
      <c r="D91" s="214" t="s">
        <v>903</v>
      </c>
    </row>
    <row r="92" spans="4:4" ht="15" customHeight="1">
      <c r="D92" s="214" t="s">
        <v>905</v>
      </c>
    </row>
    <row r="93" spans="4:4" ht="15" customHeight="1">
      <c r="D93" s="214" t="s">
        <v>654</v>
      </c>
    </row>
    <row r="94" spans="4:4" ht="15" customHeight="1">
      <c r="D94" s="214" t="s">
        <v>718</v>
      </c>
    </row>
    <row r="95" spans="4:4" ht="15" customHeight="1">
      <c r="D95" s="214" t="s">
        <v>15</v>
      </c>
    </row>
    <row r="96" spans="4:4" ht="15" customHeight="1">
      <c r="D96" s="214" t="s">
        <v>907</v>
      </c>
    </row>
    <row r="97" spans="4:4" ht="15" customHeight="1">
      <c r="D97" s="214" t="s">
        <v>723</v>
      </c>
    </row>
    <row r="98" spans="4:4" ht="15" customHeight="1">
      <c r="D98" s="214" t="s">
        <v>707</v>
      </c>
    </row>
    <row r="99" spans="4:4" ht="15" customHeight="1">
      <c r="D99" s="214" t="s">
        <v>850</v>
      </c>
    </row>
    <row r="100" spans="4:4" ht="15" customHeight="1">
      <c r="D100" s="214" t="s">
        <v>909</v>
      </c>
    </row>
    <row r="101" spans="4:4" ht="15" customHeight="1">
      <c r="D101" s="214" t="s">
        <v>955</v>
      </c>
    </row>
    <row r="102" spans="4:4" ht="15" customHeight="1">
      <c r="D102" s="214" t="s">
        <v>911</v>
      </c>
    </row>
    <row r="103" spans="4:4" ht="15" customHeight="1">
      <c r="D103" s="214" t="s">
        <v>613</v>
      </c>
    </row>
    <row r="104" spans="4:4" ht="15" customHeight="1">
      <c r="D104" s="214" t="s">
        <v>912</v>
      </c>
    </row>
    <row r="105" spans="4:4" ht="15" customHeight="1">
      <c r="D105" s="214" t="s">
        <v>913</v>
      </c>
    </row>
    <row r="106" spans="4:4" ht="15" customHeight="1">
      <c r="D106" s="214" t="s">
        <v>217</v>
      </c>
    </row>
    <row r="107" spans="4:4" ht="15" customHeight="1">
      <c r="D107" s="214" t="s">
        <v>809</v>
      </c>
    </row>
    <row r="108" spans="4:4" ht="15" customHeight="1">
      <c r="D108" s="214" t="s">
        <v>914</v>
      </c>
    </row>
    <row r="109" spans="4:4" ht="15" customHeight="1">
      <c r="D109" s="214" t="s">
        <v>133</v>
      </c>
    </row>
    <row r="110" spans="4:4" ht="15" customHeight="1"/>
    <row r="111" spans="4:4" ht="15" customHeight="1"/>
  </sheetData>
  <mergeCells count="211">
    <mergeCell ref="B7:G7"/>
    <mergeCell ref="H7:AK7"/>
    <mergeCell ref="B9:G9"/>
    <mergeCell ref="H9:AK9"/>
    <mergeCell ref="AX12:CE12"/>
    <mergeCell ref="R13:S13"/>
    <mergeCell ref="T13:V13"/>
    <mergeCell ref="R14:S14"/>
    <mergeCell ref="T14:V14"/>
    <mergeCell ref="T16:V16"/>
    <mergeCell ref="BA17:BJ17"/>
    <mergeCell ref="H18:AO18"/>
    <mergeCell ref="BH21:BI21"/>
    <mergeCell ref="BJ21:BL21"/>
    <mergeCell ref="H15:N16"/>
    <mergeCell ref="O15:Q16"/>
    <mergeCell ref="W15:W16"/>
    <mergeCell ref="X15:AD16"/>
    <mergeCell ref="AE15:AE16"/>
    <mergeCell ref="AF15:AO16"/>
    <mergeCell ref="AR15:AV17"/>
    <mergeCell ref="BH22:BI22"/>
    <mergeCell ref="BJ22:BL22"/>
    <mergeCell ref="BN26:BV27"/>
    <mergeCell ref="BW26:CE27"/>
    <mergeCell ref="H23:AO23"/>
    <mergeCell ref="BH23:BI23"/>
    <mergeCell ref="BJ23:BL23"/>
    <mergeCell ref="K24:T24"/>
    <mergeCell ref="BH24:BI24"/>
    <mergeCell ref="BJ24:BL24"/>
    <mergeCell ref="K26:T26"/>
    <mergeCell ref="AC24:AO26"/>
    <mergeCell ref="AY26:BB29"/>
    <mergeCell ref="BD26:BM27"/>
    <mergeCell ref="O37:Q37"/>
    <mergeCell ref="S37:V37"/>
    <mergeCell ref="Y37:AA37"/>
    <mergeCell ref="AC37:AE37"/>
    <mergeCell ref="AH37:AJ37"/>
    <mergeCell ref="AL37:AN37"/>
    <mergeCell ref="P38:T38"/>
    <mergeCell ref="Z38:AD38"/>
    <mergeCell ref="AI38:AM38"/>
    <mergeCell ref="A4:AO5"/>
    <mergeCell ref="AQ4:CE5"/>
    <mergeCell ref="AR6:AV8"/>
    <mergeCell ref="AX6:BK8"/>
    <mergeCell ref="BM6:BQ8"/>
    <mergeCell ref="BS6:CE8"/>
    <mergeCell ref="AR9:AV11"/>
    <mergeCell ref="AX9:CE11"/>
    <mergeCell ref="B11:F16"/>
    <mergeCell ref="H11:Q12"/>
    <mergeCell ref="R11:AE12"/>
    <mergeCell ref="AF11:AO12"/>
    <mergeCell ref="AR12:AV14"/>
    <mergeCell ref="H13:N14"/>
    <mergeCell ref="O13:Q14"/>
    <mergeCell ref="W13:W14"/>
    <mergeCell ref="X13:AD14"/>
    <mergeCell ref="AE13:AE14"/>
    <mergeCell ref="AF13:AO14"/>
    <mergeCell ref="AX13:CE14"/>
    <mergeCell ref="R15:S15"/>
    <mergeCell ref="T15:V15"/>
    <mergeCell ref="BA15:BJ15"/>
    <mergeCell ref="R16:S16"/>
    <mergeCell ref="BM15:BQ17"/>
    <mergeCell ref="BS15:CE17"/>
    <mergeCell ref="B18:F20"/>
    <mergeCell ref="H19:AO20"/>
    <mergeCell ref="AR19:AV24"/>
    <mergeCell ref="AX19:BG20"/>
    <mergeCell ref="BH19:BU20"/>
    <mergeCell ref="BV19:CE20"/>
    <mergeCell ref="B21:F23"/>
    <mergeCell ref="H21:AO22"/>
    <mergeCell ref="AX21:BD22"/>
    <mergeCell ref="BE21:BG22"/>
    <mergeCell ref="BM21:BM22"/>
    <mergeCell ref="BN21:BT22"/>
    <mergeCell ref="BU21:BU22"/>
    <mergeCell ref="BV21:CE22"/>
    <mergeCell ref="AX23:BD24"/>
    <mergeCell ref="BE23:BG24"/>
    <mergeCell ref="BM23:BM24"/>
    <mergeCell ref="BN23:BT24"/>
    <mergeCell ref="BU23:BU24"/>
    <mergeCell ref="BV23:CE24"/>
    <mergeCell ref="B24:F26"/>
    <mergeCell ref="W24:AA26"/>
    <mergeCell ref="B28:F33"/>
    <mergeCell ref="I28:L29"/>
    <mergeCell ref="N28:AB29"/>
    <mergeCell ref="AC28:AO29"/>
    <mergeCell ref="I30:L31"/>
    <mergeCell ref="N30:AB31"/>
    <mergeCell ref="AC30:AO31"/>
    <mergeCell ref="AX30:BC33"/>
    <mergeCell ref="BD30:BJ31"/>
    <mergeCell ref="BF29:BJ29"/>
    <mergeCell ref="BK30:BR31"/>
    <mergeCell ref="BS30:BY31"/>
    <mergeCell ref="BZ30:CE31"/>
    <mergeCell ref="I32:L33"/>
    <mergeCell ref="N32:AB33"/>
    <mergeCell ref="AC32:AO33"/>
    <mergeCell ref="BD32:BJ33"/>
    <mergeCell ref="BK32:BR33"/>
    <mergeCell ref="BS32:BY33"/>
    <mergeCell ref="BZ32:CE33"/>
    <mergeCell ref="AR26:AV33"/>
    <mergeCell ref="BE28:BG28"/>
    <mergeCell ref="BI28:BL28"/>
    <mergeCell ref="BO28:BQ28"/>
    <mergeCell ref="BS28:BU28"/>
    <mergeCell ref="BX28:BZ28"/>
    <mergeCell ref="CB28:CD28"/>
    <mergeCell ref="BP29:BT29"/>
    <mergeCell ref="BY29:CC29"/>
    <mergeCell ref="I35:L38"/>
    <mergeCell ref="N35:W36"/>
    <mergeCell ref="X35:AF36"/>
    <mergeCell ref="AG35:AO36"/>
    <mergeCell ref="AQ35:AY37"/>
    <mergeCell ref="AZ35:BJ37"/>
    <mergeCell ref="BL35:BT37"/>
    <mergeCell ref="BU35:CE37"/>
    <mergeCell ref="AS38:AY40"/>
    <mergeCell ref="AZ38:BJ40"/>
    <mergeCell ref="BL38:BT40"/>
    <mergeCell ref="BU38:CE40"/>
    <mergeCell ref="H39:M44"/>
    <mergeCell ref="N39:Q40"/>
    <mergeCell ref="R39:X40"/>
    <mergeCell ref="Y39:AD40"/>
    <mergeCell ref="AE39:AJ40"/>
    <mergeCell ref="AK39:AO40"/>
    <mergeCell ref="N41:Q42"/>
    <mergeCell ref="R41:X42"/>
    <mergeCell ref="Y41:AD42"/>
    <mergeCell ref="AE41:AJ42"/>
    <mergeCell ref="AK41:AO42"/>
    <mergeCell ref="AQ41:AY43"/>
    <mergeCell ref="BC41:BJ43"/>
    <mergeCell ref="BL41:BT43"/>
    <mergeCell ref="BU41:CE43"/>
    <mergeCell ref="N43:Q44"/>
    <mergeCell ref="R43:X44"/>
    <mergeCell ref="Y43:AD44"/>
    <mergeCell ref="AE43:AJ44"/>
    <mergeCell ref="AK43:AO44"/>
    <mergeCell ref="AS44:AY46"/>
    <mergeCell ref="AZ44:BJ46"/>
    <mergeCell ref="BL44:BT46"/>
    <mergeCell ref="BU44:CE46"/>
    <mergeCell ref="AZ42:BB42"/>
    <mergeCell ref="AZ43:BB43"/>
    <mergeCell ref="B46:F47"/>
    <mergeCell ref="H46:U47"/>
    <mergeCell ref="W46:AA47"/>
    <mergeCell ref="AC46:AO47"/>
    <mergeCell ref="BN47:BT49"/>
    <mergeCell ref="BU47:CE49"/>
    <mergeCell ref="B49:F50"/>
    <mergeCell ref="H49:U50"/>
    <mergeCell ref="W49:AA50"/>
    <mergeCell ref="AC49:AO50"/>
    <mergeCell ref="BN50:BT52"/>
    <mergeCell ref="BU50:CE52"/>
    <mergeCell ref="B51:F52"/>
    <mergeCell ref="H51:U52"/>
    <mergeCell ref="W51:AA52"/>
    <mergeCell ref="AC51:AO52"/>
    <mergeCell ref="W53:AA54"/>
    <mergeCell ref="AC53:AO54"/>
    <mergeCell ref="B55:F56"/>
    <mergeCell ref="H55:T56"/>
    <mergeCell ref="W55:AA56"/>
    <mergeCell ref="AC55:AO56"/>
    <mergeCell ref="B57:F58"/>
    <mergeCell ref="H57:U58"/>
    <mergeCell ref="W57:AA58"/>
    <mergeCell ref="AC57:AO58"/>
    <mergeCell ref="H53:J53"/>
    <mergeCell ref="H54:J54"/>
    <mergeCell ref="B35:F44"/>
    <mergeCell ref="C61:G62"/>
    <mergeCell ref="H61:U62"/>
    <mergeCell ref="X61:AB62"/>
    <mergeCell ref="AC61:AO62"/>
    <mergeCell ref="AQ63:CE66"/>
    <mergeCell ref="A64:H66"/>
    <mergeCell ref="I64:O66"/>
    <mergeCell ref="P64:V66"/>
    <mergeCell ref="W64:AC66"/>
    <mergeCell ref="AD64:AI66"/>
    <mergeCell ref="AJ64:AO66"/>
    <mergeCell ref="AQ57:AX59"/>
    <mergeCell ref="AY57:BE59"/>
    <mergeCell ref="BF57:BL59"/>
    <mergeCell ref="BM57:BS59"/>
    <mergeCell ref="BT57:BY59"/>
    <mergeCell ref="BZ57:CE59"/>
    <mergeCell ref="C59:G60"/>
    <mergeCell ref="H59:U60"/>
    <mergeCell ref="X59:AB60"/>
    <mergeCell ref="AC59:AO60"/>
    <mergeCell ref="B53:F54"/>
    <mergeCell ref="K53:T54"/>
  </mergeCells>
  <phoneticPr fontId="3"/>
  <pageMargins left="0.98425196850393704" right="0.39370078740157483" top="0.39370078740157483" bottom="0.39370078740157483" header="0.19685039370078741" footer="0.19685039370078741"/>
  <pageSetup paperSize="9" scale="65" orientation="landscape" r:id="rId1"/>
  <rowBreaks count="1" manualBreakCount="1">
    <brk id="66" max="82"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34998626667073579"/>
  </sheetPr>
  <dimension ref="A1:Y87"/>
  <sheetViews>
    <sheetView view="pageBreakPreview" zoomScaleSheetLayoutView="100" workbookViewId="0">
      <selection activeCell="Y3" sqref="Y3"/>
    </sheetView>
  </sheetViews>
  <sheetFormatPr defaultRowHeight="13.5"/>
  <cols>
    <col min="1" max="1" width="4.625" style="585" customWidth="1"/>
    <col min="2" max="5" width="5.625" style="585" customWidth="1"/>
    <col min="6" max="8" width="2.625" style="585" customWidth="1"/>
    <col min="9" max="9" width="4.625" style="585" customWidth="1"/>
    <col min="10" max="12" width="6.625" style="585" customWidth="1"/>
    <col min="13" max="13" width="13.5" style="585" customWidth="1"/>
    <col min="14" max="15" width="13.75" style="585" customWidth="1"/>
    <col min="16" max="16" width="17.625" style="585" customWidth="1"/>
    <col min="17" max="17" width="3.875" style="585" customWidth="1"/>
    <col min="18" max="18" width="2.375" style="585" customWidth="1"/>
    <col min="19" max="19" width="2.5" style="585" customWidth="1"/>
    <col min="20" max="20" width="5.625" style="585" customWidth="1"/>
    <col min="21" max="21" width="4.25" style="585" customWidth="1"/>
    <col min="22" max="22" width="17.625" style="585" customWidth="1"/>
    <col min="23" max="23" width="12.625" style="585" customWidth="1"/>
    <col min="24" max="24" width="10.625" style="585" customWidth="1"/>
    <col min="25" max="25" width="12.125" style="586" customWidth="1"/>
    <col min="26" max="256" width="9" style="586" customWidth="1"/>
    <col min="257" max="257" width="4.625" style="586" customWidth="1"/>
    <col min="258" max="261" width="5.625" style="586" customWidth="1"/>
    <col min="262" max="264" width="2.625" style="586" customWidth="1"/>
    <col min="265" max="265" width="4.625" style="586" customWidth="1"/>
    <col min="266" max="268" width="6.625" style="586" customWidth="1"/>
    <col min="269" max="269" width="13.5" style="586" customWidth="1"/>
    <col min="270" max="271" width="13.75" style="586" customWidth="1"/>
    <col min="272" max="272" width="17.625" style="586" customWidth="1"/>
    <col min="273" max="273" width="3.875" style="586" customWidth="1"/>
    <col min="274" max="274" width="2.375" style="586" customWidth="1"/>
    <col min="275" max="275" width="2.5" style="586" customWidth="1"/>
    <col min="276" max="276" width="5.625" style="586" customWidth="1"/>
    <col min="277" max="277" width="4.25" style="586" customWidth="1"/>
    <col min="278" max="278" width="17.625" style="586" customWidth="1"/>
    <col min="279" max="279" width="12.625" style="586" customWidth="1"/>
    <col min="280" max="280" width="10.625" style="586" customWidth="1"/>
    <col min="281" max="281" width="12.125" style="586" customWidth="1"/>
    <col min="282" max="512" width="9" style="586" customWidth="1"/>
    <col min="513" max="513" width="4.625" style="586" customWidth="1"/>
    <col min="514" max="517" width="5.625" style="586" customWidth="1"/>
    <col min="518" max="520" width="2.625" style="586" customWidth="1"/>
    <col min="521" max="521" width="4.625" style="586" customWidth="1"/>
    <col min="522" max="524" width="6.625" style="586" customWidth="1"/>
    <col min="525" max="525" width="13.5" style="586" customWidth="1"/>
    <col min="526" max="527" width="13.75" style="586" customWidth="1"/>
    <col min="528" max="528" width="17.625" style="586" customWidth="1"/>
    <col min="529" max="529" width="3.875" style="586" customWidth="1"/>
    <col min="530" max="530" width="2.375" style="586" customWidth="1"/>
    <col min="531" max="531" width="2.5" style="586" customWidth="1"/>
    <col min="532" max="532" width="5.625" style="586" customWidth="1"/>
    <col min="533" max="533" width="4.25" style="586" customWidth="1"/>
    <col min="534" max="534" width="17.625" style="586" customWidth="1"/>
    <col min="535" max="535" width="12.625" style="586" customWidth="1"/>
    <col min="536" max="536" width="10.625" style="586" customWidth="1"/>
    <col min="537" max="537" width="12.125" style="586" customWidth="1"/>
    <col min="538" max="768" width="9" style="586" customWidth="1"/>
    <col min="769" max="769" width="4.625" style="586" customWidth="1"/>
    <col min="770" max="773" width="5.625" style="586" customWidth="1"/>
    <col min="774" max="776" width="2.625" style="586" customWidth="1"/>
    <col min="777" max="777" width="4.625" style="586" customWidth="1"/>
    <col min="778" max="780" width="6.625" style="586" customWidth="1"/>
    <col min="781" max="781" width="13.5" style="586" customWidth="1"/>
    <col min="782" max="783" width="13.75" style="586" customWidth="1"/>
    <col min="784" max="784" width="17.625" style="586" customWidth="1"/>
    <col min="785" max="785" width="3.875" style="586" customWidth="1"/>
    <col min="786" max="786" width="2.375" style="586" customWidth="1"/>
    <col min="787" max="787" width="2.5" style="586" customWidth="1"/>
    <col min="788" max="788" width="5.625" style="586" customWidth="1"/>
    <col min="789" max="789" width="4.25" style="586" customWidth="1"/>
    <col min="790" max="790" width="17.625" style="586" customWidth="1"/>
    <col min="791" max="791" width="12.625" style="586" customWidth="1"/>
    <col min="792" max="792" width="10.625" style="586" customWidth="1"/>
    <col min="793" max="793" width="12.125" style="586" customWidth="1"/>
    <col min="794" max="1024" width="9" style="586" customWidth="1"/>
    <col min="1025" max="1025" width="4.625" style="586" customWidth="1"/>
    <col min="1026" max="1029" width="5.625" style="586" customWidth="1"/>
    <col min="1030" max="1032" width="2.625" style="586" customWidth="1"/>
    <col min="1033" max="1033" width="4.625" style="586" customWidth="1"/>
    <col min="1034" max="1036" width="6.625" style="586" customWidth="1"/>
    <col min="1037" max="1037" width="13.5" style="586" customWidth="1"/>
    <col min="1038" max="1039" width="13.75" style="586" customWidth="1"/>
    <col min="1040" max="1040" width="17.625" style="586" customWidth="1"/>
    <col min="1041" max="1041" width="3.875" style="586" customWidth="1"/>
    <col min="1042" max="1042" width="2.375" style="586" customWidth="1"/>
    <col min="1043" max="1043" width="2.5" style="586" customWidth="1"/>
    <col min="1044" max="1044" width="5.625" style="586" customWidth="1"/>
    <col min="1045" max="1045" width="4.25" style="586" customWidth="1"/>
    <col min="1046" max="1046" width="17.625" style="586" customWidth="1"/>
    <col min="1047" max="1047" width="12.625" style="586" customWidth="1"/>
    <col min="1048" max="1048" width="10.625" style="586" customWidth="1"/>
    <col min="1049" max="1049" width="12.125" style="586" customWidth="1"/>
    <col min="1050" max="1280" width="9" style="586" customWidth="1"/>
    <col min="1281" max="1281" width="4.625" style="586" customWidth="1"/>
    <col min="1282" max="1285" width="5.625" style="586" customWidth="1"/>
    <col min="1286" max="1288" width="2.625" style="586" customWidth="1"/>
    <col min="1289" max="1289" width="4.625" style="586" customWidth="1"/>
    <col min="1290" max="1292" width="6.625" style="586" customWidth="1"/>
    <col min="1293" max="1293" width="13.5" style="586" customWidth="1"/>
    <col min="1294" max="1295" width="13.75" style="586" customWidth="1"/>
    <col min="1296" max="1296" width="17.625" style="586" customWidth="1"/>
    <col min="1297" max="1297" width="3.875" style="586" customWidth="1"/>
    <col min="1298" max="1298" width="2.375" style="586" customWidth="1"/>
    <col min="1299" max="1299" width="2.5" style="586" customWidth="1"/>
    <col min="1300" max="1300" width="5.625" style="586" customWidth="1"/>
    <col min="1301" max="1301" width="4.25" style="586" customWidth="1"/>
    <col min="1302" max="1302" width="17.625" style="586" customWidth="1"/>
    <col min="1303" max="1303" width="12.625" style="586" customWidth="1"/>
    <col min="1304" max="1304" width="10.625" style="586" customWidth="1"/>
    <col min="1305" max="1305" width="12.125" style="586" customWidth="1"/>
    <col min="1306" max="1536" width="9" style="586" customWidth="1"/>
    <col min="1537" max="1537" width="4.625" style="586" customWidth="1"/>
    <col min="1538" max="1541" width="5.625" style="586" customWidth="1"/>
    <col min="1542" max="1544" width="2.625" style="586" customWidth="1"/>
    <col min="1545" max="1545" width="4.625" style="586" customWidth="1"/>
    <col min="1546" max="1548" width="6.625" style="586" customWidth="1"/>
    <col min="1549" max="1549" width="13.5" style="586" customWidth="1"/>
    <col min="1550" max="1551" width="13.75" style="586" customWidth="1"/>
    <col min="1552" max="1552" width="17.625" style="586" customWidth="1"/>
    <col min="1553" max="1553" width="3.875" style="586" customWidth="1"/>
    <col min="1554" max="1554" width="2.375" style="586" customWidth="1"/>
    <col min="1555" max="1555" width="2.5" style="586" customWidth="1"/>
    <col min="1556" max="1556" width="5.625" style="586" customWidth="1"/>
    <col min="1557" max="1557" width="4.25" style="586" customWidth="1"/>
    <col min="1558" max="1558" width="17.625" style="586" customWidth="1"/>
    <col min="1559" max="1559" width="12.625" style="586" customWidth="1"/>
    <col min="1560" max="1560" width="10.625" style="586" customWidth="1"/>
    <col min="1561" max="1561" width="12.125" style="586" customWidth="1"/>
    <col min="1562" max="1792" width="9" style="586" customWidth="1"/>
    <col min="1793" max="1793" width="4.625" style="586" customWidth="1"/>
    <col min="1794" max="1797" width="5.625" style="586" customWidth="1"/>
    <col min="1798" max="1800" width="2.625" style="586" customWidth="1"/>
    <col min="1801" max="1801" width="4.625" style="586" customWidth="1"/>
    <col min="1802" max="1804" width="6.625" style="586" customWidth="1"/>
    <col min="1805" max="1805" width="13.5" style="586" customWidth="1"/>
    <col min="1806" max="1807" width="13.75" style="586" customWidth="1"/>
    <col min="1808" max="1808" width="17.625" style="586" customWidth="1"/>
    <col min="1809" max="1809" width="3.875" style="586" customWidth="1"/>
    <col min="1810" max="1810" width="2.375" style="586" customWidth="1"/>
    <col min="1811" max="1811" width="2.5" style="586" customWidth="1"/>
    <col min="1812" max="1812" width="5.625" style="586" customWidth="1"/>
    <col min="1813" max="1813" width="4.25" style="586" customWidth="1"/>
    <col min="1814" max="1814" width="17.625" style="586" customWidth="1"/>
    <col min="1815" max="1815" width="12.625" style="586" customWidth="1"/>
    <col min="1816" max="1816" width="10.625" style="586" customWidth="1"/>
    <col min="1817" max="1817" width="12.125" style="586" customWidth="1"/>
    <col min="1818" max="2048" width="9" style="586" customWidth="1"/>
    <col min="2049" max="2049" width="4.625" style="586" customWidth="1"/>
    <col min="2050" max="2053" width="5.625" style="586" customWidth="1"/>
    <col min="2054" max="2056" width="2.625" style="586" customWidth="1"/>
    <col min="2057" max="2057" width="4.625" style="586" customWidth="1"/>
    <col min="2058" max="2060" width="6.625" style="586" customWidth="1"/>
    <col min="2061" max="2061" width="13.5" style="586" customWidth="1"/>
    <col min="2062" max="2063" width="13.75" style="586" customWidth="1"/>
    <col min="2064" max="2064" width="17.625" style="586" customWidth="1"/>
    <col min="2065" max="2065" width="3.875" style="586" customWidth="1"/>
    <col min="2066" max="2066" width="2.375" style="586" customWidth="1"/>
    <col min="2067" max="2067" width="2.5" style="586" customWidth="1"/>
    <col min="2068" max="2068" width="5.625" style="586" customWidth="1"/>
    <col min="2069" max="2069" width="4.25" style="586" customWidth="1"/>
    <col min="2070" max="2070" width="17.625" style="586" customWidth="1"/>
    <col min="2071" max="2071" width="12.625" style="586" customWidth="1"/>
    <col min="2072" max="2072" width="10.625" style="586" customWidth="1"/>
    <col min="2073" max="2073" width="12.125" style="586" customWidth="1"/>
    <col min="2074" max="2304" width="9" style="586" customWidth="1"/>
    <col min="2305" max="2305" width="4.625" style="586" customWidth="1"/>
    <col min="2306" max="2309" width="5.625" style="586" customWidth="1"/>
    <col min="2310" max="2312" width="2.625" style="586" customWidth="1"/>
    <col min="2313" max="2313" width="4.625" style="586" customWidth="1"/>
    <col min="2314" max="2316" width="6.625" style="586" customWidth="1"/>
    <col min="2317" max="2317" width="13.5" style="586" customWidth="1"/>
    <col min="2318" max="2319" width="13.75" style="586" customWidth="1"/>
    <col min="2320" max="2320" width="17.625" style="586" customWidth="1"/>
    <col min="2321" max="2321" width="3.875" style="586" customWidth="1"/>
    <col min="2322" max="2322" width="2.375" style="586" customWidth="1"/>
    <col min="2323" max="2323" width="2.5" style="586" customWidth="1"/>
    <col min="2324" max="2324" width="5.625" style="586" customWidth="1"/>
    <col min="2325" max="2325" width="4.25" style="586" customWidth="1"/>
    <col min="2326" max="2326" width="17.625" style="586" customWidth="1"/>
    <col min="2327" max="2327" width="12.625" style="586" customWidth="1"/>
    <col min="2328" max="2328" width="10.625" style="586" customWidth="1"/>
    <col min="2329" max="2329" width="12.125" style="586" customWidth="1"/>
    <col min="2330" max="2560" width="9" style="586" customWidth="1"/>
    <col min="2561" max="2561" width="4.625" style="586" customWidth="1"/>
    <col min="2562" max="2565" width="5.625" style="586" customWidth="1"/>
    <col min="2566" max="2568" width="2.625" style="586" customWidth="1"/>
    <col min="2569" max="2569" width="4.625" style="586" customWidth="1"/>
    <col min="2570" max="2572" width="6.625" style="586" customWidth="1"/>
    <col min="2573" max="2573" width="13.5" style="586" customWidth="1"/>
    <col min="2574" max="2575" width="13.75" style="586" customWidth="1"/>
    <col min="2576" max="2576" width="17.625" style="586" customWidth="1"/>
    <col min="2577" max="2577" width="3.875" style="586" customWidth="1"/>
    <col min="2578" max="2578" width="2.375" style="586" customWidth="1"/>
    <col min="2579" max="2579" width="2.5" style="586" customWidth="1"/>
    <col min="2580" max="2580" width="5.625" style="586" customWidth="1"/>
    <col min="2581" max="2581" width="4.25" style="586" customWidth="1"/>
    <col min="2582" max="2582" width="17.625" style="586" customWidth="1"/>
    <col min="2583" max="2583" width="12.625" style="586" customWidth="1"/>
    <col min="2584" max="2584" width="10.625" style="586" customWidth="1"/>
    <col min="2585" max="2585" width="12.125" style="586" customWidth="1"/>
    <col min="2586" max="2816" width="9" style="586" customWidth="1"/>
    <col min="2817" max="2817" width="4.625" style="586" customWidth="1"/>
    <col min="2818" max="2821" width="5.625" style="586" customWidth="1"/>
    <col min="2822" max="2824" width="2.625" style="586" customWidth="1"/>
    <col min="2825" max="2825" width="4.625" style="586" customWidth="1"/>
    <col min="2826" max="2828" width="6.625" style="586" customWidth="1"/>
    <col min="2829" max="2829" width="13.5" style="586" customWidth="1"/>
    <col min="2830" max="2831" width="13.75" style="586" customWidth="1"/>
    <col min="2832" max="2832" width="17.625" style="586" customWidth="1"/>
    <col min="2833" max="2833" width="3.875" style="586" customWidth="1"/>
    <col min="2834" max="2834" width="2.375" style="586" customWidth="1"/>
    <col min="2835" max="2835" width="2.5" style="586" customWidth="1"/>
    <col min="2836" max="2836" width="5.625" style="586" customWidth="1"/>
    <col min="2837" max="2837" width="4.25" style="586" customWidth="1"/>
    <col min="2838" max="2838" width="17.625" style="586" customWidth="1"/>
    <col min="2839" max="2839" width="12.625" style="586" customWidth="1"/>
    <col min="2840" max="2840" width="10.625" style="586" customWidth="1"/>
    <col min="2841" max="2841" width="12.125" style="586" customWidth="1"/>
    <col min="2842" max="3072" width="9" style="586" customWidth="1"/>
    <col min="3073" max="3073" width="4.625" style="586" customWidth="1"/>
    <col min="3074" max="3077" width="5.625" style="586" customWidth="1"/>
    <col min="3078" max="3080" width="2.625" style="586" customWidth="1"/>
    <col min="3081" max="3081" width="4.625" style="586" customWidth="1"/>
    <col min="3082" max="3084" width="6.625" style="586" customWidth="1"/>
    <col min="3085" max="3085" width="13.5" style="586" customWidth="1"/>
    <col min="3086" max="3087" width="13.75" style="586" customWidth="1"/>
    <col min="3088" max="3088" width="17.625" style="586" customWidth="1"/>
    <col min="3089" max="3089" width="3.875" style="586" customWidth="1"/>
    <col min="3090" max="3090" width="2.375" style="586" customWidth="1"/>
    <col min="3091" max="3091" width="2.5" style="586" customWidth="1"/>
    <col min="3092" max="3092" width="5.625" style="586" customWidth="1"/>
    <col min="3093" max="3093" width="4.25" style="586" customWidth="1"/>
    <col min="3094" max="3094" width="17.625" style="586" customWidth="1"/>
    <col min="3095" max="3095" width="12.625" style="586" customWidth="1"/>
    <col min="3096" max="3096" width="10.625" style="586" customWidth="1"/>
    <col min="3097" max="3097" width="12.125" style="586" customWidth="1"/>
    <col min="3098" max="3328" width="9" style="586" customWidth="1"/>
    <col min="3329" max="3329" width="4.625" style="586" customWidth="1"/>
    <col min="3330" max="3333" width="5.625" style="586" customWidth="1"/>
    <col min="3334" max="3336" width="2.625" style="586" customWidth="1"/>
    <col min="3337" max="3337" width="4.625" style="586" customWidth="1"/>
    <col min="3338" max="3340" width="6.625" style="586" customWidth="1"/>
    <col min="3341" max="3341" width="13.5" style="586" customWidth="1"/>
    <col min="3342" max="3343" width="13.75" style="586" customWidth="1"/>
    <col min="3344" max="3344" width="17.625" style="586" customWidth="1"/>
    <col min="3345" max="3345" width="3.875" style="586" customWidth="1"/>
    <col min="3346" max="3346" width="2.375" style="586" customWidth="1"/>
    <col min="3347" max="3347" width="2.5" style="586" customWidth="1"/>
    <col min="3348" max="3348" width="5.625" style="586" customWidth="1"/>
    <col min="3349" max="3349" width="4.25" style="586" customWidth="1"/>
    <col min="3350" max="3350" width="17.625" style="586" customWidth="1"/>
    <col min="3351" max="3351" width="12.625" style="586" customWidth="1"/>
    <col min="3352" max="3352" width="10.625" style="586" customWidth="1"/>
    <col min="3353" max="3353" width="12.125" style="586" customWidth="1"/>
    <col min="3354" max="3584" width="9" style="586" customWidth="1"/>
    <col min="3585" max="3585" width="4.625" style="586" customWidth="1"/>
    <col min="3586" max="3589" width="5.625" style="586" customWidth="1"/>
    <col min="3590" max="3592" width="2.625" style="586" customWidth="1"/>
    <col min="3593" max="3593" width="4.625" style="586" customWidth="1"/>
    <col min="3594" max="3596" width="6.625" style="586" customWidth="1"/>
    <col min="3597" max="3597" width="13.5" style="586" customWidth="1"/>
    <col min="3598" max="3599" width="13.75" style="586" customWidth="1"/>
    <col min="3600" max="3600" width="17.625" style="586" customWidth="1"/>
    <col min="3601" max="3601" width="3.875" style="586" customWidth="1"/>
    <col min="3602" max="3602" width="2.375" style="586" customWidth="1"/>
    <col min="3603" max="3603" width="2.5" style="586" customWidth="1"/>
    <col min="3604" max="3604" width="5.625" style="586" customWidth="1"/>
    <col min="3605" max="3605" width="4.25" style="586" customWidth="1"/>
    <col min="3606" max="3606" width="17.625" style="586" customWidth="1"/>
    <col min="3607" max="3607" width="12.625" style="586" customWidth="1"/>
    <col min="3608" max="3608" width="10.625" style="586" customWidth="1"/>
    <col min="3609" max="3609" width="12.125" style="586" customWidth="1"/>
    <col min="3610" max="3840" width="9" style="586" customWidth="1"/>
    <col min="3841" max="3841" width="4.625" style="586" customWidth="1"/>
    <col min="3842" max="3845" width="5.625" style="586" customWidth="1"/>
    <col min="3846" max="3848" width="2.625" style="586" customWidth="1"/>
    <col min="3849" max="3849" width="4.625" style="586" customWidth="1"/>
    <col min="3850" max="3852" width="6.625" style="586" customWidth="1"/>
    <col min="3853" max="3853" width="13.5" style="586" customWidth="1"/>
    <col min="3854" max="3855" width="13.75" style="586" customWidth="1"/>
    <col min="3856" max="3856" width="17.625" style="586" customWidth="1"/>
    <col min="3857" max="3857" width="3.875" style="586" customWidth="1"/>
    <col min="3858" max="3858" width="2.375" style="586" customWidth="1"/>
    <col min="3859" max="3859" width="2.5" style="586" customWidth="1"/>
    <col min="3860" max="3860" width="5.625" style="586" customWidth="1"/>
    <col min="3861" max="3861" width="4.25" style="586" customWidth="1"/>
    <col min="3862" max="3862" width="17.625" style="586" customWidth="1"/>
    <col min="3863" max="3863" width="12.625" style="586" customWidth="1"/>
    <col min="3864" max="3864" width="10.625" style="586" customWidth="1"/>
    <col min="3865" max="3865" width="12.125" style="586" customWidth="1"/>
    <col min="3866" max="4096" width="9" style="586" customWidth="1"/>
    <col min="4097" max="4097" width="4.625" style="586" customWidth="1"/>
    <col min="4098" max="4101" width="5.625" style="586" customWidth="1"/>
    <col min="4102" max="4104" width="2.625" style="586" customWidth="1"/>
    <col min="4105" max="4105" width="4.625" style="586" customWidth="1"/>
    <col min="4106" max="4108" width="6.625" style="586" customWidth="1"/>
    <col min="4109" max="4109" width="13.5" style="586" customWidth="1"/>
    <col min="4110" max="4111" width="13.75" style="586" customWidth="1"/>
    <col min="4112" max="4112" width="17.625" style="586" customWidth="1"/>
    <col min="4113" max="4113" width="3.875" style="586" customWidth="1"/>
    <col min="4114" max="4114" width="2.375" style="586" customWidth="1"/>
    <col min="4115" max="4115" width="2.5" style="586" customWidth="1"/>
    <col min="4116" max="4116" width="5.625" style="586" customWidth="1"/>
    <col min="4117" max="4117" width="4.25" style="586" customWidth="1"/>
    <col min="4118" max="4118" width="17.625" style="586" customWidth="1"/>
    <col min="4119" max="4119" width="12.625" style="586" customWidth="1"/>
    <col min="4120" max="4120" width="10.625" style="586" customWidth="1"/>
    <col min="4121" max="4121" width="12.125" style="586" customWidth="1"/>
    <col min="4122" max="4352" width="9" style="586" customWidth="1"/>
    <col min="4353" max="4353" width="4.625" style="586" customWidth="1"/>
    <col min="4354" max="4357" width="5.625" style="586" customWidth="1"/>
    <col min="4358" max="4360" width="2.625" style="586" customWidth="1"/>
    <col min="4361" max="4361" width="4.625" style="586" customWidth="1"/>
    <col min="4362" max="4364" width="6.625" style="586" customWidth="1"/>
    <col min="4365" max="4365" width="13.5" style="586" customWidth="1"/>
    <col min="4366" max="4367" width="13.75" style="586" customWidth="1"/>
    <col min="4368" max="4368" width="17.625" style="586" customWidth="1"/>
    <col min="4369" max="4369" width="3.875" style="586" customWidth="1"/>
    <col min="4370" max="4370" width="2.375" style="586" customWidth="1"/>
    <col min="4371" max="4371" width="2.5" style="586" customWidth="1"/>
    <col min="4372" max="4372" width="5.625" style="586" customWidth="1"/>
    <col min="4373" max="4373" width="4.25" style="586" customWidth="1"/>
    <col min="4374" max="4374" width="17.625" style="586" customWidth="1"/>
    <col min="4375" max="4375" width="12.625" style="586" customWidth="1"/>
    <col min="4376" max="4376" width="10.625" style="586" customWidth="1"/>
    <col min="4377" max="4377" width="12.125" style="586" customWidth="1"/>
    <col min="4378" max="4608" width="9" style="586" customWidth="1"/>
    <col min="4609" max="4609" width="4.625" style="586" customWidth="1"/>
    <col min="4610" max="4613" width="5.625" style="586" customWidth="1"/>
    <col min="4614" max="4616" width="2.625" style="586" customWidth="1"/>
    <col min="4617" max="4617" width="4.625" style="586" customWidth="1"/>
    <col min="4618" max="4620" width="6.625" style="586" customWidth="1"/>
    <col min="4621" max="4621" width="13.5" style="586" customWidth="1"/>
    <col min="4622" max="4623" width="13.75" style="586" customWidth="1"/>
    <col min="4624" max="4624" width="17.625" style="586" customWidth="1"/>
    <col min="4625" max="4625" width="3.875" style="586" customWidth="1"/>
    <col min="4626" max="4626" width="2.375" style="586" customWidth="1"/>
    <col min="4627" max="4627" width="2.5" style="586" customWidth="1"/>
    <col min="4628" max="4628" width="5.625" style="586" customWidth="1"/>
    <col min="4629" max="4629" width="4.25" style="586" customWidth="1"/>
    <col min="4630" max="4630" width="17.625" style="586" customWidth="1"/>
    <col min="4631" max="4631" width="12.625" style="586" customWidth="1"/>
    <col min="4632" max="4632" width="10.625" style="586" customWidth="1"/>
    <col min="4633" max="4633" width="12.125" style="586" customWidth="1"/>
    <col min="4634" max="4864" width="9" style="586" customWidth="1"/>
    <col min="4865" max="4865" width="4.625" style="586" customWidth="1"/>
    <col min="4866" max="4869" width="5.625" style="586" customWidth="1"/>
    <col min="4870" max="4872" width="2.625" style="586" customWidth="1"/>
    <col min="4873" max="4873" width="4.625" style="586" customWidth="1"/>
    <col min="4874" max="4876" width="6.625" style="586" customWidth="1"/>
    <col min="4877" max="4877" width="13.5" style="586" customWidth="1"/>
    <col min="4878" max="4879" width="13.75" style="586" customWidth="1"/>
    <col min="4880" max="4880" width="17.625" style="586" customWidth="1"/>
    <col min="4881" max="4881" width="3.875" style="586" customWidth="1"/>
    <col min="4882" max="4882" width="2.375" style="586" customWidth="1"/>
    <col min="4883" max="4883" width="2.5" style="586" customWidth="1"/>
    <col min="4884" max="4884" width="5.625" style="586" customWidth="1"/>
    <col min="4885" max="4885" width="4.25" style="586" customWidth="1"/>
    <col min="4886" max="4886" width="17.625" style="586" customWidth="1"/>
    <col min="4887" max="4887" width="12.625" style="586" customWidth="1"/>
    <col min="4888" max="4888" width="10.625" style="586" customWidth="1"/>
    <col min="4889" max="4889" width="12.125" style="586" customWidth="1"/>
    <col min="4890" max="5120" width="9" style="586" customWidth="1"/>
    <col min="5121" max="5121" width="4.625" style="586" customWidth="1"/>
    <col min="5122" max="5125" width="5.625" style="586" customWidth="1"/>
    <col min="5126" max="5128" width="2.625" style="586" customWidth="1"/>
    <col min="5129" max="5129" width="4.625" style="586" customWidth="1"/>
    <col min="5130" max="5132" width="6.625" style="586" customWidth="1"/>
    <col min="5133" max="5133" width="13.5" style="586" customWidth="1"/>
    <col min="5134" max="5135" width="13.75" style="586" customWidth="1"/>
    <col min="5136" max="5136" width="17.625" style="586" customWidth="1"/>
    <col min="5137" max="5137" width="3.875" style="586" customWidth="1"/>
    <col min="5138" max="5138" width="2.375" style="586" customWidth="1"/>
    <col min="5139" max="5139" width="2.5" style="586" customWidth="1"/>
    <col min="5140" max="5140" width="5.625" style="586" customWidth="1"/>
    <col min="5141" max="5141" width="4.25" style="586" customWidth="1"/>
    <col min="5142" max="5142" width="17.625" style="586" customWidth="1"/>
    <col min="5143" max="5143" width="12.625" style="586" customWidth="1"/>
    <col min="5144" max="5144" width="10.625" style="586" customWidth="1"/>
    <col min="5145" max="5145" width="12.125" style="586" customWidth="1"/>
    <col min="5146" max="5376" width="9" style="586" customWidth="1"/>
    <col min="5377" max="5377" width="4.625" style="586" customWidth="1"/>
    <col min="5378" max="5381" width="5.625" style="586" customWidth="1"/>
    <col min="5382" max="5384" width="2.625" style="586" customWidth="1"/>
    <col min="5385" max="5385" width="4.625" style="586" customWidth="1"/>
    <col min="5386" max="5388" width="6.625" style="586" customWidth="1"/>
    <col min="5389" max="5389" width="13.5" style="586" customWidth="1"/>
    <col min="5390" max="5391" width="13.75" style="586" customWidth="1"/>
    <col min="5392" max="5392" width="17.625" style="586" customWidth="1"/>
    <col min="5393" max="5393" width="3.875" style="586" customWidth="1"/>
    <col min="5394" max="5394" width="2.375" style="586" customWidth="1"/>
    <col min="5395" max="5395" width="2.5" style="586" customWidth="1"/>
    <col min="5396" max="5396" width="5.625" style="586" customWidth="1"/>
    <col min="5397" max="5397" width="4.25" style="586" customWidth="1"/>
    <col min="5398" max="5398" width="17.625" style="586" customWidth="1"/>
    <col min="5399" max="5399" width="12.625" style="586" customWidth="1"/>
    <col min="5400" max="5400" width="10.625" style="586" customWidth="1"/>
    <col min="5401" max="5401" width="12.125" style="586" customWidth="1"/>
    <col min="5402" max="5632" width="9" style="586" customWidth="1"/>
    <col min="5633" max="5633" width="4.625" style="586" customWidth="1"/>
    <col min="5634" max="5637" width="5.625" style="586" customWidth="1"/>
    <col min="5638" max="5640" width="2.625" style="586" customWidth="1"/>
    <col min="5641" max="5641" width="4.625" style="586" customWidth="1"/>
    <col min="5642" max="5644" width="6.625" style="586" customWidth="1"/>
    <col min="5645" max="5645" width="13.5" style="586" customWidth="1"/>
    <col min="5646" max="5647" width="13.75" style="586" customWidth="1"/>
    <col min="5648" max="5648" width="17.625" style="586" customWidth="1"/>
    <col min="5649" max="5649" width="3.875" style="586" customWidth="1"/>
    <col min="5650" max="5650" width="2.375" style="586" customWidth="1"/>
    <col min="5651" max="5651" width="2.5" style="586" customWidth="1"/>
    <col min="5652" max="5652" width="5.625" style="586" customWidth="1"/>
    <col min="5653" max="5653" width="4.25" style="586" customWidth="1"/>
    <col min="5654" max="5654" width="17.625" style="586" customWidth="1"/>
    <col min="5655" max="5655" width="12.625" style="586" customWidth="1"/>
    <col min="5656" max="5656" width="10.625" style="586" customWidth="1"/>
    <col min="5657" max="5657" width="12.125" style="586" customWidth="1"/>
    <col min="5658" max="5888" width="9" style="586" customWidth="1"/>
    <col min="5889" max="5889" width="4.625" style="586" customWidth="1"/>
    <col min="5890" max="5893" width="5.625" style="586" customWidth="1"/>
    <col min="5894" max="5896" width="2.625" style="586" customWidth="1"/>
    <col min="5897" max="5897" width="4.625" style="586" customWidth="1"/>
    <col min="5898" max="5900" width="6.625" style="586" customWidth="1"/>
    <col min="5901" max="5901" width="13.5" style="586" customWidth="1"/>
    <col min="5902" max="5903" width="13.75" style="586" customWidth="1"/>
    <col min="5904" max="5904" width="17.625" style="586" customWidth="1"/>
    <col min="5905" max="5905" width="3.875" style="586" customWidth="1"/>
    <col min="5906" max="5906" width="2.375" style="586" customWidth="1"/>
    <col min="5907" max="5907" width="2.5" style="586" customWidth="1"/>
    <col min="5908" max="5908" width="5.625" style="586" customWidth="1"/>
    <col min="5909" max="5909" width="4.25" style="586" customWidth="1"/>
    <col min="5910" max="5910" width="17.625" style="586" customWidth="1"/>
    <col min="5911" max="5911" width="12.625" style="586" customWidth="1"/>
    <col min="5912" max="5912" width="10.625" style="586" customWidth="1"/>
    <col min="5913" max="5913" width="12.125" style="586" customWidth="1"/>
    <col min="5914" max="6144" width="9" style="586" customWidth="1"/>
    <col min="6145" max="6145" width="4.625" style="586" customWidth="1"/>
    <col min="6146" max="6149" width="5.625" style="586" customWidth="1"/>
    <col min="6150" max="6152" width="2.625" style="586" customWidth="1"/>
    <col min="6153" max="6153" width="4.625" style="586" customWidth="1"/>
    <col min="6154" max="6156" width="6.625" style="586" customWidth="1"/>
    <col min="6157" max="6157" width="13.5" style="586" customWidth="1"/>
    <col min="6158" max="6159" width="13.75" style="586" customWidth="1"/>
    <col min="6160" max="6160" width="17.625" style="586" customWidth="1"/>
    <col min="6161" max="6161" width="3.875" style="586" customWidth="1"/>
    <col min="6162" max="6162" width="2.375" style="586" customWidth="1"/>
    <col min="6163" max="6163" width="2.5" style="586" customWidth="1"/>
    <col min="6164" max="6164" width="5.625" style="586" customWidth="1"/>
    <col min="6165" max="6165" width="4.25" style="586" customWidth="1"/>
    <col min="6166" max="6166" width="17.625" style="586" customWidth="1"/>
    <col min="6167" max="6167" width="12.625" style="586" customWidth="1"/>
    <col min="6168" max="6168" width="10.625" style="586" customWidth="1"/>
    <col min="6169" max="6169" width="12.125" style="586" customWidth="1"/>
    <col min="6170" max="6400" width="9" style="586" customWidth="1"/>
    <col min="6401" max="6401" width="4.625" style="586" customWidth="1"/>
    <col min="6402" max="6405" width="5.625" style="586" customWidth="1"/>
    <col min="6406" max="6408" width="2.625" style="586" customWidth="1"/>
    <col min="6409" max="6409" width="4.625" style="586" customWidth="1"/>
    <col min="6410" max="6412" width="6.625" style="586" customWidth="1"/>
    <col min="6413" max="6413" width="13.5" style="586" customWidth="1"/>
    <col min="6414" max="6415" width="13.75" style="586" customWidth="1"/>
    <col min="6416" max="6416" width="17.625" style="586" customWidth="1"/>
    <col min="6417" max="6417" width="3.875" style="586" customWidth="1"/>
    <col min="6418" max="6418" width="2.375" style="586" customWidth="1"/>
    <col min="6419" max="6419" width="2.5" style="586" customWidth="1"/>
    <col min="6420" max="6420" width="5.625" style="586" customWidth="1"/>
    <col min="6421" max="6421" width="4.25" style="586" customWidth="1"/>
    <col min="6422" max="6422" width="17.625" style="586" customWidth="1"/>
    <col min="6423" max="6423" width="12.625" style="586" customWidth="1"/>
    <col min="6424" max="6424" width="10.625" style="586" customWidth="1"/>
    <col min="6425" max="6425" width="12.125" style="586" customWidth="1"/>
    <col min="6426" max="6656" width="9" style="586" customWidth="1"/>
    <col min="6657" max="6657" width="4.625" style="586" customWidth="1"/>
    <col min="6658" max="6661" width="5.625" style="586" customWidth="1"/>
    <col min="6662" max="6664" width="2.625" style="586" customWidth="1"/>
    <col min="6665" max="6665" width="4.625" style="586" customWidth="1"/>
    <col min="6666" max="6668" width="6.625" style="586" customWidth="1"/>
    <col min="6669" max="6669" width="13.5" style="586" customWidth="1"/>
    <col min="6670" max="6671" width="13.75" style="586" customWidth="1"/>
    <col min="6672" max="6672" width="17.625" style="586" customWidth="1"/>
    <col min="6673" max="6673" width="3.875" style="586" customWidth="1"/>
    <col min="6674" max="6674" width="2.375" style="586" customWidth="1"/>
    <col min="6675" max="6675" width="2.5" style="586" customWidth="1"/>
    <col min="6676" max="6676" width="5.625" style="586" customWidth="1"/>
    <col min="6677" max="6677" width="4.25" style="586" customWidth="1"/>
    <col min="6678" max="6678" width="17.625" style="586" customWidth="1"/>
    <col min="6679" max="6679" width="12.625" style="586" customWidth="1"/>
    <col min="6680" max="6680" width="10.625" style="586" customWidth="1"/>
    <col min="6681" max="6681" width="12.125" style="586" customWidth="1"/>
    <col min="6682" max="6912" width="9" style="586" customWidth="1"/>
    <col min="6913" max="6913" width="4.625" style="586" customWidth="1"/>
    <col min="6914" max="6917" width="5.625" style="586" customWidth="1"/>
    <col min="6918" max="6920" width="2.625" style="586" customWidth="1"/>
    <col min="6921" max="6921" width="4.625" style="586" customWidth="1"/>
    <col min="6922" max="6924" width="6.625" style="586" customWidth="1"/>
    <col min="6925" max="6925" width="13.5" style="586" customWidth="1"/>
    <col min="6926" max="6927" width="13.75" style="586" customWidth="1"/>
    <col min="6928" max="6928" width="17.625" style="586" customWidth="1"/>
    <col min="6929" max="6929" width="3.875" style="586" customWidth="1"/>
    <col min="6930" max="6930" width="2.375" style="586" customWidth="1"/>
    <col min="6931" max="6931" width="2.5" style="586" customWidth="1"/>
    <col min="6932" max="6932" width="5.625" style="586" customWidth="1"/>
    <col min="6933" max="6933" width="4.25" style="586" customWidth="1"/>
    <col min="6934" max="6934" width="17.625" style="586" customWidth="1"/>
    <col min="6935" max="6935" width="12.625" style="586" customWidth="1"/>
    <col min="6936" max="6936" width="10.625" style="586" customWidth="1"/>
    <col min="6937" max="6937" width="12.125" style="586" customWidth="1"/>
    <col min="6938" max="7168" width="9" style="586" customWidth="1"/>
    <col min="7169" max="7169" width="4.625" style="586" customWidth="1"/>
    <col min="7170" max="7173" width="5.625" style="586" customWidth="1"/>
    <col min="7174" max="7176" width="2.625" style="586" customWidth="1"/>
    <col min="7177" max="7177" width="4.625" style="586" customWidth="1"/>
    <col min="7178" max="7180" width="6.625" style="586" customWidth="1"/>
    <col min="7181" max="7181" width="13.5" style="586" customWidth="1"/>
    <col min="7182" max="7183" width="13.75" style="586" customWidth="1"/>
    <col min="7184" max="7184" width="17.625" style="586" customWidth="1"/>
    <col min="7185" max="7185" width="3.875" style="586" customWidth="1"/>
    <col min="7186" max="7186" width="2.375" style="586" customWidth="1"/>
    <col min="7187" max="7187" width="2.5" style="586" customWidth="1"/>
    <col min="7188" max="7188" width="5.625" style="586" customWidth="1"/>
    <col min="7189" max="7189" width="4.25" style="586" customWidth="1"/>
    <col min="7190" max="7190" width="17.625" style="586" customWidth="1"/>
    <col min="7191" max="7191" width="12.625" style="586" customWidth="1"/>
    <col min="7192" max="7192" width="10.625" style="586" customWidth="1"/>
    <col min="7193" max="7193" width="12.125" style="586" customWidth="1"/>
    <col min="7194" max="7424" width="9" style="586" customWidth="1"/>
    <col min="7425" max="7425" width="4.625" style="586" customWidth="1"/>
    <col min="7426" max="7429" width="5.625" style="586" customWidth="1"/>
    <col min="7430" max="7432" width="2.625" style="586" customWidth="1"/>
    <col min="7433" max="7433" width="4.625" style="586" customWidth="1"/>
    <col min="7434" max="7436" width="6.625" style="586" customWidth="1"/>
    <col min="7437" max="7437" width="13.5" style="586" customWidth="1"/>
    <col min="7438" max="7439" width="13.75" style="586" customWidth="1"/>
    <col min="7440" max="7440" width="17.625" style="586" customWidth="1"/>
    <col min="7441" max="7441" width="3.875" style="586" customWidth="1"/>
    <col min="7442" max="7442" width="2.375" style="586" customWidth="1"/>
    <col min="7443" max="7443" width="2.5" style="586" customWidth="1"/>
    <col min="7444" max="7444" width="5.625" style="586" customWidth="1"/>
    <col min="7445" max="7445" width="4.25" style="586" customWidth="1"/>
    <col min="7446" max="7446" width="17.625" style="586" customWidth="1"/>
    <col min="7447" max="7447" width="12.625" style="586" customWidth="1"/>
    <col min="7448" max="7448" width="10.625" style="586" customWidth="1"/>
    <col min="7449" max="7449" width="12.125" style="586" customWidth="1"/>
    <col min="7450" max="7680" width="9" style="586" customWidth="1"/>
    <col min="7681" max="7681" width="4.625" style="586" customWidth="1"/>
    <col min="7682" max="7685" width="5.625" style="586" customWidth="1"/>
    <col min="7686" max="7688" width="2.625" style="586" customWidth="1"/>
    <col min="7689" max="7689" width="4.625" style="586" customWidth="1"/>
    <col min="7690" max="7692" width="6.625" style="586" customWidth="1"/>
    <col min="7693" max="7693" width="13.5" style="586" customWidth="1"/>
    <col min="7694" max="7695" width="13.75" style="586" customWidth="1"/>
    <col min="7696" max="7696" width="17.625" style="586" customWidth="1"/>
    <col min="7697" max="7697" width="3.875" style="586" customWidth="1"/>
    <col min="7698" max="7698" width="2.375" style="586" customWidth="1"/>
    <col min="7699" max="7699" width="2.5" style="586" customWidth="1"/>
    <col min="7700" max="7700" width="5.625" style="586" customWidth="1"/>
    <col min="7701" max="7701" width="4.25" style="586" customWidth="1"/>
    <col min="7702" max="7702" width="17.625" style="586" customWidth="1"/>
    <col min="7703" max="7703" width="12.625" style="586" customWidth="1"/>
    <col min="7704" max="7704" width="10.625" style="586" customWidth="1"/>
    <col min="7705" max="7705" width="12.125" style="586" customWidth="1"/>
    <col min="7706" max="7936" width="9" style="586" customWidth="1"/>
    <col min="7937" max="7937" width="4.625" style="586" customWidth="1"/>
    <col min="7938" max="7941" width="5.625" style="586" customWidth="1"/>
    <col min="7942" max="7944" width="2.625" style="586" customWidth="1"/>
    <col min="7945" max="7945" width="4.625" style="586" customWidth="1"/>
    <col min="7946" max="7948" width="6.625" style="586" customWidth="1"/>
    <col min="7949" max="7949" width="13.5" style="586" customWidth="1"/>
    <col min="7950" max="7951" width="13.75" style="586" customWidth="1"/>
    <col min="7952" max="7952" width="17.625" style="586" customWidth="1"/>
    <col min="7953" max="7953" width="3.875" style="586" customWidth="1"/>
    <col min="7954" max="7954" width="2.375" style="586" customWidth="1"/>
    <col min="7955" max="7955" width="2.5" style="586" customWidth="1"/>
    <col min="7956" max="7956" width="5.625" style="586" customWidth="1"/>
    <col min="7957" max="7957" width="4.25" style="586" customWidth="1"/>
    <col min="7958" max="7958" width="17.625" style="586" customWidth="1"/>
    <col min="7959" max="7959" width="12.625" style="586" customWidth="1"/>
    <col min="7960" max="7960" width="10.625" style="586" customWidth="1"/>
    <col min="7961" max="7961" width="12.125" style="586" customWidth="1"/>
    <col min="7962" max="8192" width="9" style="586" customWidth="1"/>
    <col min="8193" max="8193" width="4.625" style="586" customWidth="1"/>
    <col min="8194" max="8197" width="5.625" style="586" customWidth="1"/>
    <col min="8198" max="8200" width="2.625" style="586" customWidth="1"/>
    <col min="8201" max="8201" width="4.625" style="586" customWidth="1"/>
    <col min="8202" max="8204" width="6.625" style="586" customWidth="1"/>
    <col min="8205" max="8205" width="13.5" style="586" customWidth="1"/>
    <col min="8206" max="8207" width="13.75" style="586" customWidth="1"/>
    <col min="8208" max="8208" width="17.625" style="586" customWidth="1"/>
    <col min="8209" max="8209" width="3.875" style="586" customWidth="1"/>
    <col min="8210" max="8210" width="2.375" style="586" customWidth="1"/>
    <col min="8211" max="8211" width="2.5" style="586" customWidth="1"/>
    <col min="8212" max="8212" width="5.625" style="586" customWidth="1"/>
    <col min="8213" max="8213" width="4.25" style="586" customWidth="1"/>
    <col min="8214" max="8214" width="17.625" style="586" customWidth="1"/>
    <col min="8215" max="8215" width="12.625" style="586" customWidth="1"/>
    <col min="8216" max="8216" width="10.625" style="586" customWidth="1"/>
    <col min="8217" max="8217" width="12.125" style="586" customWidth="1"/>
    <col min="8218" max="8448" width="9" style="586" customWidth="1"/>
    <col min="8449" max="8449" width="4.625" style="586" customWidth="1"/>
    <col min="8450" max="8453" width="5.625" style="586" customWidth="1"/>
    <col min="8454" max="8456" width="2.625" style="586" customWidth="1"/>
    <col min="8457" max="8457" width="4.625" style="586" customWidth="1"/>
    <col min="8458" max="8460" width="6.625" style="586" customWidth="1"/>
    <col min="8461" max="8461" width="13.5" style="586" customWidth="1"/>
    <col min="8462" max="8463" width="13.75" style="586" customWidth="1"/>
    <col min="8464" max="8464" width="17.625" style="586" customWidth="1"/>
    <col min="8465" max="8465" width="3.875" style="586" customWidth="1"/>
    <col min="8466" max="8466" width="2.375" style="586" customWidth="1"/>
    <col min="8467" max="8467" width="2.5" style="586" customWidth="1"/>
    <col min="8468" max="8468" width="5.625" style="586" customWidth="1"/>
    <col min="8469" max="8469" width="4.25" style="586" customWidth="1"/>
    <col min="8470" max="8470" width="17.625" style="586" customWidth="1"/>
    <col min="8471" max="8471" width="12.625" style="586" customWidth="1"/>
    <col min="8472" max="8472" width="10.625" style="586" customWidth="1"/>
    <col min="8473" max="8473" width="12.125" style="586" customWidth="1"/>
    <col min="8474" max="8704" width="9" style="586" customWidth="1"/>
    <col min="8705" max="8705" width="4.625" style="586" customWidth="1"/>
    <col min="8706" max="8709" width="5.625" style="586" customWidth="1"/>
    <col min="8710" max="8712" width="2.625" style="586" customWidth="1"/>
    <col min="8713" max="8713" width="4.625" style="586" customWidth="1"/>
    <col min="8714" max="8716" width="6.625" style="586" customWidth="1"/>
    <col min="8717" max="8717" width="13.5" style="586" customWidth="1"/>
    <col min="8718" max="8719" width="13.75" style="586" customWidth="1"/>
    <col min="8720" max="8720" width="17.625" style="586" customWidth="1"/>
    <col min="8721" max="8721" width="3.875" style="586" customWidth="1"/>
    <col min="8722" max="8722" width="2.375" style="586" customWidth="1"/>
    <col min="8723" max="8723" width="2.5" style="586" customWidth="1"/>
    <col min="8724" max="8724" width="5.625" style="586" customWidth="1"/>
    <col min="8725" max="8725" width="4.25" style="586" customWidth="1"/>
    <col min="8726" max="8726" width="17.625" style="586" customWidth="1"/>
    <col min="8727" max="8727" width="12.625" style="586" customWidth="1"/>
    <col min="8728" max="8728" width="10.625" style="586" customWidth="1"/>
    <col min="8729" max="8729" width="12.125" style="586" customWidth="1"/>
    <col min="8730" max="8960" width="9" style="586" customWidth="1"/>
    <col min="8961" max="8961" width="4.625" style="586" customWidth="1"/>
    <col min="8962" max="8965" width="5.625" style="586" customWidth="1"/>
    <col min="8966" max="8968" width="2.625" style="586" customWidth="1"/>
    <col min="8969" max="8969" width="4.625" style="586" customWidth="1"/>
    <col min="8970" max="8972" width="6.625" style="586" customWidth="1"/>
    <col min="8973" max="8973" width="13.5" style="586" customWidth="1"/>
    <col min="8974" max="8975" width="13.75" style="586" customWidth="1"/>
    <col min="8976" max="8976" width="17.625" style="586" customWidth="1"/>
    <col min="8977" max="8977" width="3.875" style="586" customWidth="1"/>
    <col min="8978" max="8978" width="2.375" style="586" customWidth="1"/>
    <col min="8979" max="8979" width="2.5" style="586" customWidth="1"/>
    <col min="8980" max="8980" width="5.625" style="586" customWidth="1"/>
    <col min="8981" max="8981" width="4.25" style="586" customWidth="1"/>
    <col min="8982" max="8982" width="17.625" style="586" customWidth="1"/>
    <col min="8983" max="8983" width="12.625" style="586" customWidth="1"/>
    <col min="8984" max="8984" width="10.625" style="586" customWidth="1"/>
    <col min="8985" max="8985" width="12.125" style="586" customWidth="1"/>
    <col min="8986" max="9216" width="9" style="586" customWidth="1"/>
    <col min="9217" max="9217" width="4.625" style="586" customWidth="1"/>
    <col min="9218" max="9221" width="5.625" style="586" customWidth="1"/>
    <col min="9222" max="9224" width="2.625" style="586" customWidth="1"/>
    <col min="9225" max="9225" width="4.625" style="586" customWidth="1"/>
    <col min="9226" max="9228" width="6.625" style="586" customWidth="1"/>
    <col min="9229" max="9229" width="13.5" style="586" customWidth="1"/>
    <col min="9230" max="9231" width="13.75" style="586" customWidth="1"/>
    <col min="9232" max="9232" width="17.625" style="586" customWidth="1"/>
    <col min="9233" max="9233" width="3.875" style="586" customWidth="1"/>
    <col min="9234" max="9234" width="2.375" style="586" customWidth="1"/>
    <col min="9235" max="9235" width="2.5" style="586" customWidth="1"/>
    <col min="9236" max="9236" width="5.625" style="586" customWidth="1"/>
    <col min="9237" max="9237" width="4.25" style="586" customWidth="1"/>
    <col min="9238" max="9238" width="17.625" style="586" customWidth="1"/>
    <col min="9239" max="9239" width="12.625" style="586" customWidth="1"/>
    <col min="9240" max="9240" width="10.625" style="586" customWidth="1"/>
    <col min="9241" max="9241" width="12.125" style="586" customWidth="1"/>
    <col min="9242" max="9472" width="9" style="586" customWidth="1"/>
    <col min="9473" max="9473" width="4.625" style="586" customWidth="1"/>
    <col min="9474" max="9477" width="5.625" style="586" customWidth="1"/>
    <col min="9478" max="9480" width="2.625" style="586" customWidth="1"/>
    <col min="9481" max="9481" width="4.625" style="586" customWidth="1"/>
    <col min="9482" max="9484" width="6.625" style="586" customWidth="1"/>
    <col min="9485" max="9485" width="13.5" style="586" customWidth="1"/>
    <col min="9486" max="9487" width="13.75" style="586" customWidth="1"/>
    <col min="9488" max="9488" width="17.625" style="586" customWidth="1"/>
    <col min="9489" max="9489" width="3.875" style="586" customWidth="1"/>
    <col min="9490" max="9490" width="2.375" style="586" customWidth="1"/>
    <col min="9491" max="9491" width="2.5" style="586" customWidth="1"/>
    <col min="9492" max="9492" width="5.625" style="586" customWidth="1"/>
    <col min="9493" max="9493" width="4.25" style="586" customWidth="1"/>
    <col min="9494" max="9494" width="17.625" style="586" customWidth="1"/>
    <col min="9495" max="9495" width="12.625" style="586" customWidth="1"/>
    <col min="9496" max="9496" width="10.625" style="586" customWidth="1"/>
    <col min="9497" max="9497" width="12.125" style="586" customWidth="1"/>
    <col min="9498" max="9728" width="9" style="586" customWidth="1"/>
    <col min="9729" max="9729" width="4.625" style="586" customWidth="1"/>
    <col min="9730" max="9733" width="5.625" style="586" customWidth="1"/>
    <col min="9734" max="9736" width="2.625" style="586" customWidth="1"/>
    <col min="9737" max="9737" width="4.625" style="586" customWidth="1"/>
    <col min="9738" max="9740" width="6.625" style="586" customWidth="1"/>
    <col min="9741" max="9741" width="13.5" style="586" customWidth="1"/>
    <col min="9742" max="9743" width="13.75" style="586" customWidth="1"/>
    <col min="9744" max="9744" width="17.625" style="586" customWidth="1"/>
    <col min="9745" max="9745" width="3.875" style="586" customWidth="1"/>
    <col min="9746" max="9746" width="2.375" style="586" customWidth="1"/>
    <col min="9747" max="9747" width="2.5" style="586" customWidth="1"/>
    <col min="9748" max="9748" width="5.625" style="586" customWidth="1"/>
    <col min="9749" max="9749" width="4.25" style="586" customWidth="1"/>
    <col min="9750" max="9750" width="17.625" style="586" customWidth="1"/>
    <col min="9751" max="9751" width="12.625" style="586" customWidth="1"/>
    <col min="9752" max="9752" width="10.625" style="586" customWidth="1"/>
    <col min="9753" max="9753" width="12.125" style="586" customWidth="1"/>
    <col min="9754" max="9984" width="9" style="586" customWidth="1"/>
    <col min="9985" max="9985" width="4.625" style="586" customWidth="1"/>
    <col min="9986" max="9989" width="5.625" style="586" customWidth="1"/>
    <col min="9990" max="9992" width="2.625" style="586" customWidth="1"/>
    <col min="9993" max="9993" width="4.625" style="586" customWidth="1"/>
    <col min="9994" max="9996" width="6.625" style="586" customWidth="1"/>
    <col min="9997" max="9997" width="13.5" style="586" customWidth="1"/>
    <col min="9998" max="9999" width="13.75" style="586" customWidth="1"/>
    <col min="10000" max="10000" width="17.625" style="586" customWidth="1"/>
    <col min="10001" max="10001" width="3.875" style="586" customWidth="1"/>
    <col min="10002" max="10002" width="2.375" style="586" customWidth="1"/>
    <col min="10003" max="10003" width="2.5" style="586" customWidth="1"/>
    <col min="10004" max="10004" width="5.625" style="586" customWidth="1"/>
    <col min="10005" max="10005" width="4.25" style="586" customWidth="1"/>
    <col min="10006" max="10006" width="17.625" style="586" customWidth="1"/>
    <col min="10007" max="10007" width="12.625" style="586" customWidth="1"/>
    <col min="10008" max="10008" width="10.625" style="586" customWidth="1"/>
    <col min="10009" max="10009" width="12.125" style="586" customWidth="1"/>
    <col min="10010" max="10240" width="9" style="586" customWidth="1"/>
    <col min="10241" max="10241" width="4.625" style="586" customWidth="1"/>
    <col min="10242" max="10245" width="5.625" style="586" customWidth="1"/>
    <col min="10246" max="10248" width="2.625" style="586" customWidth="1"/>
    <col min="10249" max="10249" width="4.625" style="586" customWidth="1"/>
    <col min="10250" max="10252" width="6.625" style="586" customWidth="1"/>
    <col min="10253" max="10253" width="13.5" style="586" customWidth="1"/>
    <col min="10254" max="10255" width="13.75" style="586" customWidth="1"/>
    <col min="10256" max="10256" width="17.625" style="586" customWidth="1"/>
    <col min="10257" max="10257" width="3.875" style="586" customWidth="1"/>
    <col min="10258" max="10258" width="2.375" style="586" customWidth="1"/>
    <col min="10259" max="10259" width="2.5" style="586" customWidth="1"/>
    <col min="10260" max="10260" width="5.625" style="586" customWidth="1"/>
    <col min="10261" max="10261" width="4.25" style="586" customWidth="1"/>
    <col min="10262" max="10262" width="17.625" style="586" customWidth="1"/>
    <col min="10263" max="10263" width="12.625" style="586" customWidth="1"/>
    <col min="10264" max="10264" width="10.625" style="586" customWidth="1"/>
    <col min="10265" max="10265" width="12.125" style="586" customWidth="1"/>
    <col min="10266" max="10496" width="9" style="586" customWidth="1"/>
    <col min="10497" max="10497" width="4.625" style="586" customWidth="1"/>
    <col min="10498" max="10501" width="5.625" style="586" customWidth="1"/>
    <col min="10502" max="10504" width="2.625" style="586" customWidth="1"/>
    <col min="10505" max="10505" width="4.625" style="586" customWidth="1"/>
    <col min="10506" max="10508" width="6.625" style="586" customWidth="1"/>
    <col min="10509" max="10509" width="13.5" style="586" customWidth="1"/>
    <col min="10510" max="10511" width="13.75" style="586" customWidth="1"/>
    <col min="10512" max="10512" width="17.625" style="586" customWidth="1"/>
    <col min="10513" max="10513" width="3.875" style="586" customWidth="1"/>
    <col min="10514" max="10514" width="2.375" style="586" customWidth="1"/>
    <col min="10515" max="10515" width="2.5" style="586" customWidth="1"/>
    <col min="10516" max="10516" width="5.625" style="586" customWidth="1"/>
    <col min="10517" max="10517" width="4.25" style="586" customWidth="1"/>
    <col min="10518" max="10518" width="17.625" style="586" customWidth="1"/>
    <col min="10519" max="10519" width="12.625" style="586" customWidth="1"/>
    <col min="10520" max="10520" width="10.625" style="586" customWidth="1"/>
    <col min="10521" max="10521" width="12.125" style="586" customWidth="1"/>
    <col min="10522" max="10752" width="9" style="586" customWidth="1"/>
    <col min="10753" max="10753" width="4.625" style="586" customWidth="1"/>
    <col min="10754" max="10757" width="5.625" style="586" customWidth="1"/>
    <col min="10758" max="10760" width="2.625" style="586" customWidth="1"/>
    <col min="10761" max="10761" width="4.625" style="586" customWidth="1"/>
    <col min="10762" max="10764" width="6.625" style="586" customWidth="1"/>
    <col min="10765" max="10765" width="13.5" style="586" customWidth="1"/>
    <col min="10766" max="10767" width="13.75" style="586" customWidth="1"/>
    <col min="10768" max="10768" width="17.625" style="586" customWidth="1"/>
    <col min="10769" max="10769" width="3.875" style="586" customWidth="1"/>
    <col min="10770" max="10770" width="2.375" style="586" customWidth="1"/>
    <col min="10771" max="10771" width="2.5" style="586" customWidth="1"/>
    <col min="10772" max="10772" width="5.625" style="586" customWidth="1"/>
    <col min="10773" max="10773" width="4.25" style="586" customWidth="1"/>
    <col min="10774" max="10774" width="17.625" style="586" customWidth="1"/>
    <col min="10775" max="10775" width="12.625" style="586" customWidth="1"/>
    <col min="10776" max="10776" width="10.625" style="586" customWidth="1"/>
    <col min="10777" max="10777" width="12.125" style="586" customWidth="1"/>
    <col min="10778" max="11008" width="9" style="586" customWidth="1"/>
    <col min="11009" max="11009" width="4.625" style="586" customWidth="1"/>
    <col min="11010" max="11013" width="5.625" style="586" customWidth="1"/>
    <col min="11014" max="11016" width="2.625" style="586" customWidth="1"/>
    <col min="11017" max="11017" width="4.625" style="586" customWidth="1"/>
    <col min="11018" max="11020" width="6.625" style="586" customWidth="1"/>
    <col min="11021" max="11021" width="13.5" style="586" customWidth="1"/>
    <col min="11022" max="11023" width="13.75" style="586" customWidth="1"/>
    <col min="11024" max="11024" width="17.625" style="586" customWidth="1"/>
    <col min="11025" max="11025" width="3.875" style="586" customWidth="1"/>
    <col min="11026" max="11026" width="2.375" style="586" customWidth="1"/>
    <col min="11027" max="11027" width="2.5" style="586" customWidth="1"/>
    <col min="11028" max="11028" width="5.625" style="586" customWidth="1"/>
    <col min="11029" max="11029" width="4.25" style="586" customWidth="1"/>
    <col min="11030" max="11030" width="17.625" style="586" customWidth="1"/>
    <col min="11031" max="11031" width="12.625" style="586" customWidth="1"/>
    <col min="11032" max="11032" width="10.625" style="586" customWidth="1"/>
    <col min="11033" max="11033" width="12.125" style="586" customWidth="1"/>
    <col min="11034" max="11264" width="9" style="586" customWidth="1"/>
    <col min="11265" max="11265" width="4.625" style="586" customWidth="1"/>
    <col min="11266" max="11269" width="5.625" style="586" customWidth="1"/>
    <col min="11270" max="11272" width="2.625" style="586" customWidth="1"/>
    <col min="11273" max="11273" width="4.625" style="586" customWidth="1"/>
    <col min="11274" max="11276" width="6.625" style="586" customWidth="1"/>
    <col min="11277" max="11277" width="13.5" style="586" customWidth="1"/>
    <col min="11278" max="11279" width="13.75" style="586" customWidth="1"/>
    <col min="11280" max="11280" width="17.625" style="586" customWidth="1"/>
    <col min="11281" max="11281" width="3.875" style="586" customWidth="1"/>
    <col min="11282" max="11282" width="2.375" style="586" customWidth="1"/>
    <col min="11283" max="11283" width="2.5" style="586" customWidth="1"/>
    <col min="11284" max="11284" width="5.625" style="586" customWidth="1"/>
    <col min="11285" max="11285" width="4.25" style="586" customWidth="1"/>
    <col min="11286" max="11286" width="17.625" style="586" customWidth="1"/>
    <col min="11287" max="11287" width="12.625" style="586" customWidth="1"/>
    <col min="11288" max="11288" width="10.625" style="586" customWidth="1"/>
    <col min="11289" max="11289" width="12.125" style="586" customWidth="1"/>
    <col min="11290" max="11520" width="9" style="586" customWidth="1"/>
    <col min="11521" max="11521" width="4.625" style="586" customWidth="1"/>
    <col min="11522" max="11525" width="5.625" style="586" customWidth="1"/>
    <col min="11526" max="11528" width="2.625" style="586" customWidth="1"/>
    <col min="11529" max="11529" width="4.625" style="586" customWidth="1"/>
    <col min="11530" max="11532" width="6.625" style="586" customWidth="1"/>
    <col min="11533" max="11533" width="13.5" style="586" customWidth="1"/>
    <col min="11534" max="11535" width="13.75" style="586" customWidth="1"/>
    <col min="11536" max="11536" width="17.625" style="586" customWidth="1"/>
    <col min="11537" max="11537" width="3.875" style="586" customWidth="1"/>
    <col min="11538" max="11538" width="2.375" style="586" customWidth="1"/>
    <col min="11539" max="11539" width="2.5" style="586" customWidth="1"/>
    <col min="11540" max="11540" width="5.625" style="586" customWidth="1"/>
    <col min="11541" max="11541" width="4.25" style="586" customWidth="1"/>
    <col min="11542" max="11542" width="17.625" style="586" customWidth="1"/>
    <col min="11543" max="11543" width="12.625" style="586" customWidth="1"/>
    <col min="11544" max="11544" width="10.625" style="586" customWidth="1"/>
    <col min="11545" max="11545" width="12.125" style="586" customWidth="1"/>
    <col min="11546" max="11776" width="9" style="586" customWidth="1"/>
    <col min="11777" max="11777" width="4.625" style="586" customWidth="1"/>
    <col min="11778" max="11781" width="5.625" style="586" customWidth="1"/>
    <col min="11782" max="11784" width="2.625" style="586" customWidth="1"/>
    <col min="11785" max="11785" width="4.625" style="586" customWidth="1"/>
    <col min="11786" max="11788" width="6.625" style="586" customWidth="1"/>
    <col min="11789" max="11789" width="13.5" style="586" customWidth="1"/>
    <col min="11790" max="11791" width="13.75" style="586" customWidth="1"/>
    <col min="11792" max="11792" width="17.625" style="586" customWidth="1"/>
    <col min="11793" max="11793" width="3.875" style="586" customWidth="1"/>
    <col min="11794" max="11794" width="2.375" style="586" customWidth="1"/>
    <col min="11795" max="11795" width="2.5" style="586" customWidth="1"/>
    <col min="11796" max="11796" width="5.625" style="586" customWidth="1"/>
    <col min="11797" max="11797" width="4.25" style="586" customWidth="1"/>
    <col min="11798" max="11798" width="17.625" style="586" customWidth="1"/>
    <col min="11799" max="11799" width="12.625" style="586" customWidth="1"/>
    <col min="11800" max="11800" width="10.625" style="586" customWidth="1"/>
    <col min="11801" max="11801" width="12.125" style="586" customWidth="1"/>
    <col min="11802" max="12032" width="9" style="586" customWidth="1"/>
    <col min="12033" max="12033" width="4.625" style="586" customWidth="1"/>
    <col min="12034" max="12037" width="5.625" style="586" customWidth="1"/>
    <col min="12038" max="12040" width="2.625" style="586" customWidth="1"/>
    <col min="12041" max="12041" width="4.625" style="586" customWidth="1"/>
    <col min="12042" max="12044" width="6.625" style="586" customWidth="1"/>
    <col min="12045" max="12045" width="13.5" style="586" customWidth="1"/>
    <col min="12046" max="12047" width="13.75" style="586" customWidth="1"/>
    <col min="12048" max="12048" width="17.625" style="586" customWidth="1"/>
    <col min="12049" max="12049" width="3.875" style="586" customWidth="1"/>
    <col min="12050" max="12050" width="2.375" style="586" customWidth="1"/>
    <col min="12051" max="12051" width="2.5" style="586" customWidth="1"/>
    <col min="12052" max="12052" width="5.625" style="586" customWidth="1"/>
    <col min="12053" max="12053" width="4.25" style="586" customWidth="1"/>
    <col min="12054" max="12054" width="17.625" style="586" customWidth="1"/>
    <col min="12055" max="12055" width="12.625" style="586" customWidth="1"/>
    <col min="12056" max="12056" width="10.625" style="586" customWidth="1"/>
    <col min="12057" max="12057" width="12.125" style="586" customWidth="1"/>
    <col min="12058" max="12288" width="9" style="586" customWidth="1"/>
    <col min="12289" max="12289" width="4.625" style="586" customWidth="1"/>
    <col min="12290" max="12293" width="5.625" style="586" customWidth="1"/>
    <col min="12294" max="12296" width="2.625" style="586" customWidth="1"/>
    <col min="12297" max="12297" width="4.625" style="586" customWidth="1"/>
    <col min="12298" max="12300" width="6.625" style="586" customWidth="1"/>
    <col min="12301" max="12301" width="13.5" style="586" customWidth="1"/>
    <col min="12302" max="12303" width="13.75" style="586" customWidth="1"/>
    <col min="12304" max="12304" width="17.625" style="586" customWidth="1"/>
    <col min="12305" max="12305" width="3.875" style="586" customWidth="1"/>
    <col min="12306" max="12306" width="2.375" style="586" customWidth="1"/>
    <col min="12307" max="12307" width="2.5" style="586" customWidth="1"/>
    <col min="12308" max="12308" width="5.625" style="586" customWidth="1"/>
    <col min="12309" max="12309" width="4.25" style="586" customWidth="1"/>
    <col min="12310" max="12310" width="17.625" style="586" customWidth="1"/>
    <col min="12311" max="12311" width="12.625" style="586" customWidth="1"/>
    <col min="12312" max="12312" width="10.625" style="586" customWidth="1"/>
    <col min="12313" max="12313" width="12.125" style="586" customWidth="1"/>
    <col min="12314" max="12544" width="9" style="586" customWidth="1"/>
    <col min="12545" max="12545" width="4.625" style="586" customWidth="1"/>
    <col min="12546" max="12549" width="5.625" style="586" customWidth="1"/>
    <col min="12550" max="12552" width="2.625" style="586" customWidth="1"/>
    <col min="12553" max="12553" width="4.625" style="586" customWidth="1"/>
    <col min="12554" max="12556" width="6.625" style="586" customWidth="1"/>
    <col min="12557" max="12557" width="13.5" style="586" customWidth="1"/>
    <col min="12558" max="12559" width="13.75" style="586" customWidth="1"/>
    <col min="12560" max="12560" width="17.625" style="586" customWidth="1"/>
    <col min="12561" max="12561" width="3.875" style="586" customWidth="1"/>
    <col min="12562" max="12562" width="2.375" style="586" customWidth="1"/>
    <col min="12563" max="12563" width="2.5" style="586" customWidth="1"/>
    <col min="12564" max="12564" width="5.625" style="586" customWidth="1"/>
    <col min="12565" max="12565" width="4.25" style="586" customWidth="1"/>
    <col min="12566" max="12566" width="17.625" style="586" customWidth="1"/>
    <col min="12567" max="12567" width="12.625" style="586" customWidth="1"/>
    <col min="12568" max="12568" width="10.625" style="586" customWidth="1"/>
    <col min="12569" max="12569" width="12.125" style="586" customWidth="1"/>
    <col min="12570" max="12800" width="9" style="586" customWidth="1"/>
    <col min="12801" max="12801" width="4.625" style="586" customWidth="1"/>
    <col min="12802" max="12805" width="5.625" style="586" customWidth="1"/>
    <col min="12806" max="12808" width="2.625" style="586" customWidth="1"/>
    <col min="12809" max="12809" width="4.625" style="586" customWidth="1"/>
    <col min="12810" max="12812" width="6.625" style="586" customWidth="1"/>
    <col min="12813" max="12813" width="13.5" style="586" customWidth="1"/>
    <col min="12814" max="12815" width="13.75" style="586" customWidth="1"/>
    <col min="12816" max="12816" width="17.625" style="586" customWidth="1"/>
    <col min="12817" max="12817" width="3.875" style="586" customWidth="1"/>
    <col min="12818" max="12818" width="2.375" style="586" customWidth="1"/>
    <col min="12819" max="12819" width="2.5" style="586" customWidth="1"/>
    <col min="12820" max="12820" width="5.625" style="586" customWidth="1"/>
    <col min="12821" max="12821" width="4.25" style="586" customWidth="1"/>
    <col min="12822" max="12822" width="17.625" style="586" customWidth="1"/>
    <col min="12823" max="12823" width="12.625" style="586" customWidth="1"/>
    <col min="12824" max="12824" width="10.625" style="586" customWidth="1"/>
    <col min="12825" max="12825" width="12.125" style="586" customWidth="1"/>
    <col min="12826" max="13056" width="9" style="586" customWidth="1"/>
    <col min="13057" max="13057" width="4.625" style="586" customWidth="1"/>
    <col min="13058" max="13061" width="5.625" style="586" customWidth="1"/>
    <col min="13062" max="13064" width="2.625" style="586" customWidth="1"/>
    <col min="13065" max="13065" width="4.625" style="586" customWidth="1"/>
    <col min="13066" max="13068" width="6.625" style="586" customWidth="1"/>
    <col min="13069" max="13069" width="13.5" style="586" customWidth="1"/>
    <col min="13070" max="13071" width="13.75" style="586" customWidth="1"/>
    <col min="13072" max="13072" width="17.625" style="586" customWidth="1"/>
    <col min="13073" max="13073" width="3.875" style="586" customWidth="1"/>
    <col min="13074" max="13074" width="2.375" style="586" customWidth="1"/>
    <col min="13075" max="13075" width="2.5" style="586" customWidth="1"/>
    <col min="13076" max="13076" width="5.625" style="586" customWidth="1"/>
    <col min="13077" max="13077" width="4.25" style="586" customWidth="1"/>
    <col min="13078" max="13078" width="17.625" style="586" customWidth="1"/>
    <col min="13079" max="13079" width="12.625" style="586" customWidth="1"/>
    <col min="13080" max="13080" width="10.625" style="586" customWidth="1"/>
    <col min="13081" max="13081" width="12.125" style="586" customWidth="1"/>
    <col min="13082" max="13312" width="9" style="586" customWidth="1"/>
    <col min="13313" max="13313" width="4.625" style="586" customWidth="1"/>
    <col min="13314" max="13317" width="5.625" style="586" customWidth="1"/>
    <col min="13318" max="13320" width="2.625" style="586" customWidth="1"/>
    <col min="13321" max="13321" width="4.625" style="586" customWidth="1"/>
    <col min="13322" max="13324" width="6.625" style="586" customWidth="1"/>
    <col min="13325" max="13325" width="13.5" style="586" customWidth="1"/>
    <col min="13326" max="13327" width="13.75" style="586" customWidth="1"/>
    <col min="13328" max="13328" width="17.625" style="586" customWidth="1"/>
    <col min="13329" max="13329" width="3.875" style="586" customWidth="1"/>
    <col min="13330" max="13330" width="2.375" style="586" customWidth="1"/>
    <col min="13331" max="13331" width="2.5" style="586" customWidth="1"/>
    <col min="13332" max="13332" width="5.625" style="586" customWidth="1"/>
    <col min="13333" max="13333" width="4.25" style="586" customWidth="1"/>
    <col min="13334" max="13334" width="17.625" style="586" customWidth="1"/>
    <col min="13335" max="13335" width="12.625" style="586" customWidth="1"/>
    <col min="13336" max="13336" width="10.625" style="586" customWidth="1"/>
    <col min="13337" max="13337" width="12.125" style="586" customWidth="1"/>
    <col min="13338" max="13568" width="9" style="586" customWidth="1"/>
    <col min="13569" max="13569" width="4.625" style="586" customWidth="1"/>
    <col min="13570" max="13573" width="5.625" style="586" customWidth="1"/>
    <col min="13574" max="13576" width="2.625" style="586" customWidth="1"/>
    <col min="13577" max="13577" width="4.625" style="586" customWidth="1"/>
    <col min="13578" max="13580" width="6.625" style="586" customWidth="1"/>
    <col min="13581" max="13581" width="13.5" style="586" customWidth="1"/>
    <col min="13582" max="13583" width="13.75" style="586" customWidth="1"/>
    <col min="13584" max="13584" width="17.625" style="586" customWidth="1"/>
    <col min="13585" max="13585" width="3.875" style="586" customWidth="1"/>
    <col min="13586" max="13586" width="2.375" style="586" customWidth="1"/>
    <col min="13587" max="13587" width="2.5" style="586" customWidth="1"/>
    <col min="13588" max="13588" width="5.625" style="586" customWidth="1"/>
    <col min="13589" max="13589" width="4.25" style="586" customWidth="1"/>
    <col min="13590" max="13590" width="17.625" style="586" customWidth="1"/>
    <col min="13591" max="13591" width="12.625" style="586" customWidth="1"/>
    <col min="13592" max="13592" width="10.625" style="586" customWidth="1"/>
    <col min="13593" max="13593" width="12.125" style="586" customWidth="1"/>
    <col min="13594" max="13824" width="9" style="586" customWidth="1"/>
    <col min="13825" max="13825" width="4.625" style="586" customWidth="1"/>
    <col min="13826" max="13829" width="5.625" style="586" customWidth="1"/>
    <col min="13830" max="13832" width="2.625" style="586" customWidth="1"/>
    <col min="13833" max="13833" width="4.625" style="586" customWidth="1"/>
    <col min="13834" max="13836" width="6.625" style="586" customWidth="1"/>
    <col min="13837" max="13837" width="13.5" style="586" customWidth="1"/>
    <col min="13838" max="13839" width="13.75" style="586" customWidth="1"/>
    <col min="13840" max="13840" width="17.625" style="586" customWidth="1"/>
    <col min="13841" max="13841" width="3.875" style="586" customWidth="1"/>
    <col min="13842" max="13842" width="2.375" style="586" customWidth="1"/>
    <col min="13843" max="13843" width="2.5" style="586" customWidth="1"/>
    <col min="13844" max="13844" width="5.625" style="586" customWidth="1"/>
    <col min="13845" max="13845" width="4.25" style="586" customWidth="1"/>
    <col min="13846" max="13846" width="17.625" style="586" customWidth="1"/>
    <col min="13847" max="13847" width="12.625" style="586" customWidth="1"/>
    <col min="13848" max="13848" width="10.625" style="586" customWidth="1"/>
    <col min="13849" max="13849" width="12.125" style="586" customWidth="1"/>
    <col min="13850" max="14080" width="9" style="586" customWidth="1"/>
    <col min="14081" max="14081" width="4.625" style="586" customWidth="1"/>
    <col min="14082" max="14085" width="5.625" style="586" customWidth="1"/>
    <col min="14086" max="14088" width="2.625" style="586" customWidth="1"/>
    <col min="14089" max="14089" width="4.625" style="586" customWidth="1"/>
    <col min="14090" max="14092" width="6.625" style="586" customWidth="1"/>
    <col min="14093" max="14093" width="13.5" style="586" customWidth="1"/>
    <col min="14094" max="14095" width="13.75" style="586" customWidth="1"/>
    <col min="14096" max="14096" width="17.625" style="586" customWidth="1"/>
    <col min="14097" max="14097" width="3.875" style="586" customWidth="1"/>
    <col min="14098" max="14098" width="2.375" style="586" customWidth="1"/>
    <col min="14099" max="14099" width="2.5" style="586" customWidth="1"/>
    <col min="14100" max="14100" width="5.625" style="586" customWidth="1"/>
    <col min="14101" max="14101" width="4.25" style="586" customWidth="1"/>
    <col min="14102" max="14102" width="17.625" style="586" customWidth="1"/>
    <col min="14103" max="14103" width="12.625" style="586" customWidth="1"/>
    <col min="14104" max="14104" width="10.625" style="586" customWidth="1"/>
    <col min="14105" max="14105" width="12.125" style="586" customWidth="1"/>
    <col min="14106" max="14336" width="9" style="586" customWidth="1"/>
    <col min="14337" max="14337" width="4.625" style="586" customWidth="1"/>
    <col min="14338" max="14341" width="5.625" style="586" customWidth="1"/>
    <col min="14342" max="14344" width="2.625" style="586" customWidth="1"/>
    <col min="14345" max="14345" width="4.625" style="586" customWidth="1"/>
    <col min="14346" max="14348" width="6.625" style="586" customWidth="1"/>
    <col min="14349" max="14349" width="13.5" style="586" customWidth="1"/>
    <col min="14350" max="14351" width="13.75" style="586" customWidth="1"/>
    <col min="14352" max="14352" width="17.625" style="586" customWidth="1"/>
    <col min="14353" max="14353" width="3.875" style="586" customWidth="1"/>
    <col min="14354" max="14354" width="2.375" style="586" customWidth="1"/>
    <col min="14355" max="14355" width="2.5" style="586" customWidth="1"/>
    <col min="14356" max="14356" width="5.625" style="586" customWidth="1"/>
    <col min="14357" max="14357" width="4.25" style="586" customWidth="1"/>
    <col min="14358" max="14358" width="17.625" style="586" customWidth="1"/>
    <col min="14359" max="14359" width="12.625" style="586" customWidth="1"/>
    <col min="14360" max="14360" width="10.625" style="586" customWidth="1"/>
    <col min="14361" max="14361" width="12.125" style="586" customWidth="1"/>
    <col min="14362" max="14592" width="9" style="586" customWidth="1"/>
    <col min="14593" max="14593" width="4.625" style="586" customWidth="1"/>
    <col min="14594" max="14597" width="5.625" style="586" customWidth="1"/>
    <col min="14598" max="14600" width="2.625" style="586" customWidth="1"/>
    <col min="14601" max="14601" width="4.625" style="586" customWidth="1"/>
    <col min="14602" max="14604" width="6.625" style="586" customWidth="1"/>
    <col min="14605" max="14605" width="13.5" style="586" customWidth="1"/>
    <col min="14606" max="14607" width="13.75" style="586" customWidth="1"/>
    <col min="14608" max="14608" width="17.625" style="586" customWidth="1"/>
    <col min="14609" max="14609" width="3.875" style="586" customWidth="1"/>
    <col min="14610" max="14610" width="2.375" style="586" customWidth="1"/>
    <col min="14611" max="14611" width="2.5" style="586" customWidth="1"/>
    <col min="14612" max="14612" width="5.625" style="586" customWidth="1"/>
    <col min="14613" max="14613" width="4.25" style="586" customWidth="1"/>
    <col min="14614" max="14614" width="17.625" style="586" customWidth="1"/>
    <col min="14615" max="14615" width="12.625" style="586" customWidth="1"/>
    <col min="14616" max="14616" width="10.625" style="586" customWidth="1"/>
    <col min="14617" max="14617" width="12.125" style="586" customWidth="1"/>
    <col min="14618" max="14848" width="9" style="586" customWidth="1"/>
    <col min="14849" max="14849" width="4.625" style="586" customWidth="1"/>
    <col min="14850" max="14853" width="5.625" style="586" customWidth="1"/>
    <col min="14854" max="14856" width="2.625" style="586" customWidth="1"/>
    <col min="14857" max="14857" width="4.625" style="586" customWidth="1"/>
    <col min="14858" max="14860" width="6.625" style="586" customWidth="1"/>
    <col min="14861" max="14861" width="13.5" style="586" customWidth="1"/>
    <col min="14862" max="14863" width="13.75" style="586" customWidth="1"/>
    <col min="14864" max="14864" width="17.625" style="586" customWidth="1"/>
    <col min="14865" max="14865" width="3.875" style="586" customWidth="1"/>
    <col min="14866" max="14866" width="2.375" style="586" customWidth="1"/>
    <col min="14867" max="14867" width="2.5" style="586" customWidth="1"/>
    <col min="14868" max="14868" width="5.625" style="586" customWidth="1"/>
    <col min="14869" max="14869" width="4.25" style="586" customWidth="1"/>
    <col min="14870" max="14870" width="17.625" style="586" customWidth="1"/>
    <col min="14871" max="14871" width="12.625" style="586" customWidth="1"/>
    <col min="14872" max="14872" width="10.625" style="586" customWidth="1"/>
    <col min="14873" max="14873" width="12.125" style="586" customWidth="1"/>
    <col min="14874" max="15104" width="9" style="586" customWidth="1"/>
    <col min="15105" max="15105" width="4.625" style="586" customWidth="1"/>
    <col min="15106" max="15109" width="5.625" style="586" customWidth="1"/>
    <col min="15110" max="15112" width="2.625" style="586" customWidth="1"/>
    <col min="15113" max="15113" width="4.625" style="586" customWidth="1"/>
    <col min="15114" max="15116" width="6.625" style="586" customWidth="1"/>
    <col min="15117" max="15117" width="13.5" style="586" customWidth="1"/>
    <col min="15118" max="15119" width="13.75" style="586" customWidth="1"/>
    <col min="15120" max="15120" width="17.625" style="586" customWidth="1"/>
    <col min="15121" max="15121" width="3.875" style="586" customWidth="1"/>
    <col min="15122" max="15122" width="2.375" style="586" customWidth="1"/>
    <col min="15123" max="15123" width="2.5" style="586" customWidth="1"/>
    <col min="15124" max="15124" width="5.625" style="586" customWidth="1"/>
    <col min="15125" max="15125" width="4.25" style="586" customWidth="1"/>
    <col min="15126" max="15126" width="17.625" style="586" customWidth="1"/>
    <col min="15127" max="15127" width="12.625" style="586" customWidth="1"/>
    <col min="15128" max="15128" width="10.625" style="586" customWidth="1"/>
    <col min="15129" max="15129" width="12.125" style="586" customWidth="1"/>
    <col min="15130" max="15360" width="9" style="586" customWidth="1"/>
    <col min="15361" max="15361" width="4.625" style="586" customWidth="1"/>
    <col min="15362" max="15365" width="5.625" style="586" customWidth="1"/>
    <col min="15366" max="15368" width="2.625" style="586" customWidth="1"/>
    <col min="15369" max="15369" width="4.625" style="586" customWidth="1"/>
    <col min="15370" max="15372" width="6.625" style="586" customWidth="1"/>
    <col min="15373" max="15373" width="13.5" style="586" customWidth="1"/>
    <col min="15374" max="15375" width="13.75" style="586" customWidth="1"/>
    <col min="15376" max="15376" width="17.625" style="586" customWidth="1"/>
    <col min="15377" max="15377" width="3.875" style="586" customWidth="1"/>
    <col min="15378" max="15378" width="2.375" style="586" customWidth="1"/>
    <col min="15379" max="15379" width="2.5" style="586" customWidth="1"/>
    <col min="15380" max="15380" width="5.625" style="586" customWidth="1"/>
    <col min="15381" max="15381" width="4.25" style="586" customWidth="1"/>
    <col min="15382" max="15382" width="17.625" style="586" customWidth="1"/>
    <col min="15383" max="15383" width="12.625" style="586" customWidth="1"/>
    <col min="15384" max="15384" width="10.625" style="586" customWidth="1"/>
    <col min="15385" max="15385" width="12.125" style="586" customWidth="1"/>
    <col min="15386" max="15616" width="9" style="586" customWidth="1"/>
    <col min="15617" max="15617" width="4.625" style="586" customWidth="1"/>
    <col min="15618" max="15621" width="5.625" style="586" customWidth="1"/>
    <col min="15622" max="15624" width="2.625" style="586" customWidth="1"/>
    <col min="15625" max="15625" width="4.625" style="586" customWidth="1"/>
    <col min="15626" max="15628" width="6.625" style="586" customWidth="1"/>
    <col min="15629" max="15629" width="13.5" style="586" customWidth="1"/>
    <col min="15630" max="15631" width="13.75" style="586" customWidth="1"/>
    <col min="15632" max="15632" width="17.625" style="586" customWidth="1"/>
    <col min="15633" max="15633" width="3.875" style="586" customWidth="1"/>
    <col min="15634" max="15634" width="2.375" style="586" customWidth="1"/>
    <col min="15635" max="15635" width="2.5" style="586" customWidth="1"/>
    <col min="15636" max="15636" width="5.625" style="586" customWidth="1"/>
    <col min="15637" max="15637" width="4.25" style="586" customWidth="1"/>
    <col min="15638" max="15638" width="17.625" style="586" customWidth="1"/>
    <col min="15639" max="15639" width="12.625" style="586" customWidth="1"/>
    <col min="15640" max="15640" width="10.625" style="586" customWidth="1"/>
    <col min="15641" max="15641" width="12.125" style="586" customWidth="1"/>
    <col min="15642" max="15872" width="9" style="586" customWidth="1"/>
    <col min="15873" max="15873" width="4.625" style="586" customWidth="1"/>
    <col min="15874" max="15877" width="5.625" style="586" customWidth="1"/>
    <col min="15878" max="15880" width="2.625" style="586" customWidth="1"/>
    <col min="15881" max="15881" width="4.625" style="586" customWidth="1"/>
    <col min="15882" max="15884" width="6.625" style="586" customWidth="1"/>
    <col min="15885" max="15885" width="13.5" style="586" customWidth="1"/>
    <col min="15886" max="15887" width="13.75" style="586" customWidth="1"/>
    <col min="15888" max="15888" width="17.625" style="586" customWidth="1"/>
    <col min="15889" max="15889" width="3.875" style="586" customWidth="1"/>
    <col min="15890" max="15890" width="2.375" style="586" customWidth="1"/>
    <col min="15891" max="15891" width="2.5" style="586" customWidth="1"/>
    <col min="15892" max="15892" width="5.625" style="586" customWidth="1"/>
    <col min="15893" max="15893" width="4.25" style="586" customWidth="1"/>
    <col min="15894" max="15894" width="17.625" style="586" customWidth="1"/>
    <col min="15895" max="15895" width="12.625" style="586" customWidth="1"/>
    <col min="15896" max="15896" width="10.625" style="586" customWidth="1"/>
    <col min="15897" max="15897" width="12.125" style="586" customWidth="1"/>
    <col min="15898" max="16128" width="9" style="586" customWidth="1"/>
    <col min="16129" max="16129" width="4.625" style="586" customWidth="1"/>
    <col min="16130" max="16133" width="5.625" style="586" customWidth="1"/>
    <col min="16134" max="16136" width="2.625" style="586" customWidth="1"/>
    <col min="16137" max="16137" width="4.625" style="586" customWidth="1"/>
    <col min="16138" max="16140" width="6.625" style="586" customWidth="1"/>
    <col min="16141" max="16141" width="13.5" style="586" customWidth="1"/>
    <col min="16142" max="16143" width="13.75" style="586" customWidth="1"/>
    <col min="16144" max="16144" width="17.625" style="586" customWidth="1"/>
    <col min="16145" max="16145" width="3.875" style="586" customWidth="1"/>
    <col min="16146" max="16146" width="2.375" style="586" customWidth="1"/>
    <col min="16147" max="16147" width="2.5" style="586" customWidth="1"/>
    <col min="16148" max="16148" width="5.625" style="586" customWidth="1"/>
    <col min="16149" max="16149" width="4.25" style="586" customWidth="1"/>
    <col min="16150" max="16150" width="17.625" style="586" customWidth="1"/>
    <col min="16151" max="16151" width="12.625" style="586" customWidth="1"/>
    <col min="16152" max="16152" width="10.625" style="586" customWidth="1"/>
    <col min="16153" max="16153" width="12.125" style="586" customWidth="1"/>
    <col min="16154" max="16384" width="9" style="586" customWidth="1"/>
  </cols>
  <sheetData>
    <row r="1" spans="1:24" ht="24" customHeight="1">
      <c r="A1" s="588"/>
      <c r="B1" s="588"/>
      <c r="C1" s="588"/>
      <c r="D1" s="588"/>
      <c r="E1" s="588"/>
      <c r="F1" s="588"/>
      <c r="G1" s="588"/>
      <c r="H1" s="588"/>
      <c r="I1" s="588"/>
      <c r="J1" s="588"/>
      <c r="K1" s="588"/>
      <c r="L1" s="588"/>
      <c r="M1" s="2110" t="s">
        <v>1264</v>
      </c>
      <c r="N1" s="2110"/>
      <c r="O1" s="2110"/>
      <c r="P1" s="2110"/>
      <c r="Q1" s="2110"/>
      <c r="R1" s="2110"/>
      <c r="S1" s="2110"/>
      <c r="T1" s="588"/>
      <c r="U1" s="588"/>
    </row>
    <row r="2" spans="1:24" ht="15" customHeight="1">
      <c r="M2" s="2111" t="s">
        <v>1265</v>
      </c>
      <c r="N2" s="2111"/>
      <c r="O2" s="2111"/>
      <c r="P2" s="2111"/>
      <c r="Q2" s="2111"/>
      <c r="R2" s="2111"/>
      <c r="S2" s="2111"/>
      <c r="T2" s="607"/>
      <c r="U2" s="608"/>
      <c r="V2" s="2101" t="s">
        <v>24</v>
      </c>
      <c r="W2" s="2103"/>
      <c r="X2" s="2104"/>
    </row>
    <row r="3" spans="1:24" ht="31.5" customHeight="1">
      <c r="A3" s="2111" t="s">
        <v>752</v>
      </c>
      <c r="B3" s="2111"/>
      <c r="C3" s="2111"/>
      <c r="D3" s="2112"/>
      <c r="E3" s="2112"/>
      <c r="F3" s="2112"/>
      <c r="G3" s="2112"/>
      <c r="H3" s="2112"/>
      <c r="I3" s="2112"/>
      <c r="J3" s="597"/>
      <c r="K3" s="2107" t="s">
        <v>1029</v>
      </c>
      <c r="L3" s="2107"/>
      <c r="M3" s="2107"/>
      <c r="S3" s="607"/>
      <c r="T3" s="607"/>
      <c r="U3" s="608"/>
      <c r="V3" s="2102"/>
      <c r="W3" s="2105"/>
      <c r="X3" s="2106"/>
    </row>
    <row r="4" spans="1:24" ht="24" customHeight="1">
      <c r="A4" s="2113" t="s">
        <v>333</v>
      </c>
      <c r="B4" s="2113"/>
      <c r="C4" s="2113"/>
      <c r="D4" s="2114"/>
      <c r="E4" s="2114"/>
      <c r="F4" s="2114"/>
      <c r="G4" s="2114"/>
      <c r="H4" s="2114"/>
      <c r="I4" s="2114"/>
      <c r="J4" s="587"/>
      <c r="K4" s="2107"/>
      <c r="L4" s="2107"/>
      <c r="M4" s="2107"/>
      <c r="T4" s="282"/>
      <c r="U4" s="282"/>
      <c r="V4" s="2115" t="s">
        <v>536</v>
      </c>
      <c r="W4" s="2116"/>
      <c r="X4" s="2116"/>
    </row>
    <row r="5" spans="1:24" ht="7.5" customHeight="1">
      <c r="A5" s="589"/>
      <c r="B5" s="589"/>
      <c r="C5" s="589"/>
      <c r="D5" s="589"/>
      <c r="E5" s="589"/>
      <c r="F5" s="589"/>
      <c r="G5" s="589"/>
      <c r="H5" s="596"/>
      <c r="I5" s="596"/>
      <c r="J5" s="598"/>
      <c r="K5" s="2107"/>
      <c r="L5" s="2107"/>
      <c r="M5" s="2107"/>
      <c r="T5" s="282"/>
      <c r="U5" s="282"/>
      <c r="V5" s="609"/>
      <c r="W5" s="587"/>
      <c r="X5" s="587"/>
    </row>
    <row r="6" spans="1:24" ht="27" customHeight="1">
      <c r="A6" s="3"/>
      <c r="B6" s="3"/>
      <c r="C6" s="3"/>
      <c r="D6" s="3"/>
      <c r="E6" s="3"/>
      <c r="F6" s="3"/>
      <c r="G6" s="3"/>
      <c r="H6" s="3"/>
      <c r="I6" s="3"/>
      <c r="J6" s="3"/>
      <c r="K6" s="2107"/>
      <c r="L6" s="2107"/>
      <c r="M6" s="2107"/>
      <c r="O6" s="606" t="s">
        <v>1267</v>
      </c>
      <c r="P6" s="2117"/>
      <c r="Q6" s="2117"/>
      <c r="R6" s="2117"/>
      <c r="S6" s="2117"/>
      <c r="V6" s="606" t="s">
        <v>423</v>
      </c>
      <c r="W6" s="2117"/>
      <c r="X6" s="2117"/>
    </row>
    <row r="7" spans="1:24" s="587" customFormat="1" ht="18" customHeight="1">
      <c r="A7" s="590"/>
      <c r="B7" s="590"/>
      <c r="C7" s="590"/>
      <c r="D7" s="590"/>
      <c r="E7" s="590"/>
      <c r="F7" s="590"/>
      <c r="G7" s="590"/>
      <c r="H7" s="590"/>
      <c r="I7" s="590"/>
      <c r="J7" s="590"/>
      <c r="K7" s="590"/>
      <c r="L7" s="590"/>
      <c r="M7" s="600"/>
      <c r="N7" s="605"/>
      <c r="O7" s="600"/>
      <c r="P7" s="600"/>
      <c r="Q7" s="600"/>
      <c r="R7" s="600"/>
      <c r="S7" s="600"/>
      <c r="T7" s="600"/>
      <c r="U7" s="600"/>
      <c r="V7" s="605"/>
      <c r="W7" s="600"/>
      <c r="X7" s="600"/>
    </row>
    <row r="8" spans="1:24" s="587" customFormat="1" ht="9" customHeight="1">
      <c r="A8" s="590"/>
      <c r="B8" s="590"/>
      <c r="C8" s="590"/>
      <c r="D8" s="590"/>
      <c r="E8" s="590"/>
      <c r="F8" s="590"/>
      <c r="G8" s="590"/>
      <c r="H8" s="590"/>
      <c r="I8" s="590"/>
      <c r="J8" s="590"/>
      <c r="K8" s="590"/>
      <c r="L8" s="590"/>
      <c r="M8" s="601"/>
      <c r="N8" s="601"/>
      <c r="O8" s="601"/>
      <c r="P8" s="601"/>
      <c r="Q8" s="590"/>
      <c r="R8" s="590"/>
      <c r="S8" s="590"/>
      <c r="T8" s="590"/>
      <c r="U8" s="590"/>
      <c r="V8" s="595"/>
      <c r="W8" s="601"/>
      <c r="X8" s="601"/>
    </row>
    <row r="9" spans="1:24" ht="9.9499999999999993" customHeight="1">
      <c r="A9" s="2045" t="s">
        <v>1268</v>
      </c>
      <c r="B9" s="2048" t="s">
        <v>1269</v>
      </c>
      <c r="C9" s="2049"/>
      <c r="D9" s="2049"/>
      <c r="E9" s="2050"/>
      <c r="F9" s="2054" t="s">
        <v>301</v>
      </c>
      <c r="G9" s="2055"/>
      <c r="H9" s="2056"/>
      <c r="I9" s="2013" t="s">
        <v>1272</v>
      </c>
      <c r="J9" s="2048" t="s">
        <v>1273</v>
      </c>
      <c r="K9" s="2049"/>
      <c r="L9" s="2050"/>
      <c r="M9" s="2066" t="s">
        <v>513</v>
      </c>
      <c r="N9" s="2067"/>
      <c r="O9" s="2070" t="s">
        <v>1086</v>
      </c>
      <c r="P9" s="2072" t="s">
        <v>1274</v>
      </c>
      <c r="Q9" s="2049"/>
      <c r="R9" s="2049"/>
      <c r="S9" s="2049"/>
      <c r="T9" s="2049"/>
      <c r="U9" s="2049"/>
      <c r="V9" s="2050"/>
      <c r="W9" s="2074" t="s">
        <v>1064</v>
      </c>
      <c r="X9" s="2075"/>
    </row>
    <row r="10" spans="1:24" ht="9.9499999999999993" customHeight="1">
      <c r="A10" s="2046"/>
      <c r="B10" s="2051"/>
      <c r="C10" s="2052"/>
      <c r="D10" s="2052"/>
      <c r="E10" s="2053"/>
      <c r="F10" s="2057"/>
      <c r="G10" s="2058"/>
      <c r="H10" s="2059"/>
      <c r="I10" s="2014"/>
      <c r="J10" s="2051"/>
      <c r="K10" s="2052"/>
      <c r="L10" s="2053"/>
      <c r="M10" s="2068"/>
      <c r="N10" s="2069"/>
      <c r="O10" s="2071"/>
      <c r="P10" s="2073"/>
      <c r="Q10" s="2052"/>
      <c r="R10" s="2052"/>
      <c r="S10" s="2052"/>
      <c r="T10" s="2052"/>
      <c r="U10" s="2052"/>
      <c r="V10" s="2053"/>
      <c r="W10" s="2076"/>
      <c r="X10" s="2077"/>
    </row>
    <row r="11" spans="1:24" ht="9.9499999999999993" customHeight="1">
      <c r="A11" s="2046"/>
      <c r="B11" s="2078" t="s">
        <v>1275</v>
      </c>
      <c r="C11" s="2079"/>
      <c r="D11" s="2079"/>
      <c r="E11" s="2080"/>
      <c r="F11" s="2057"/>
      <c r="G11" s="2058"/>
      <c r="H11" s="2059"/>
      <c r="I11" s="2014"/>
      <c r="J11" s="2063"/>
      <c r="K11" s="2064"/>
      <c r="L11" s="2065"/>
      <c r="M11" s="2081" t="s">
        <v>742</v>
      </c>
      <c r="N11" s="2082"/>
      <c r="O11" s="2071"/>
      <c r="P11" s="2068"/>
      <c r="Q11" s="2064"/>
      <c r="R11" s="2064"/>
      <c r="S11" s="2064"/>
      <c r="T11" s="2064"/>
      <c r="U11" s="2064"/>
      <c r="V11" s="2065"/>
      <c r="W11" s="2076"/>
      <c r="X11" s="2077"/>
    </row>
    <row r="12" spans="1:24" ht="9.9499999999999993" customHeight="1">
      <c r="A12" s="2046"/>
      <c r="B12" s="2063"/>
      <c r="C12" s="2064"/>
      <c r="D12" s="2064"/>
      <c r="E12" s="2065"/>
      <c r="F12" s="2057"/>
      <c r="G12" s="2058"/>
      <c r="H12" s="2059"/>
      <c r="I12" s="2014"/>
      <c r="J12" s="2078" t="s">
        <v>1187</v>
      </c>
      <c r="K12" s="2079"/>
      <c r="L12" s="2080"/>
      <c r="M12" s="2068"/>
      <c r="N12" s="2069"/>
      <c r="O12" s="2086" t="s">
        <v>509</v>
      </c>
      <c r="P12" s="2086" t="s">
        <v>1276</v>
      </c>
      <c r="Q12" s="2078" t="s">
        <v>262</v>
      </c>
      <c r="R12" s="2079"/>
      <c r="S12" s="2079"/>
      <c r="T12" s="2079"/>
      <c r="U12" s="2080"/>
      <c r="V12" s="2089" t="s">
        <v>257</v>
      </c>
      <c r="W12" s="2090" t="s">
        <v>516</v>
      </c>
      <c r="X12" s="2091"/>
    </row>
    <row r="13" spans="1:24" ht="9.9499999999999993" customHeight="1">
      <c r="A13" s="2046"/>
      <c r="B13" s="2051" t="s">
        <v>1278</v>
      </c>
      <c r="C13" s="2052"/>
      <c r="D13" s="2052"/>
      <c r="E13" s="2053"/>
      <c r="F13" s="2057"/>
      <c r="G13" s="2058"/>
      <c r="H13" s="2059"/>
      <c r="I13" s="2014"/>
      <c r="J13" s="2051"/>
      <c r="K13" s="2052"/>
      <c r="L13" s="2053"/>
      <c r="M13" s="2096" t="s">
        <v>517</v>
      </c>
      <c r="N13" s="2086"/>
      <c r="O13" s="2053"/>
      <c r="P13" s="2087"/>
      <c r="Q13" s="2051"/>
      <c r="R13" s="2052"/>
      <c r="S13" s="2052"/>
      <c r="T13" s="2052"/>
      <c r="U13" s="2053"/>
      <c r="V13" s="2014"/>
      <c r="W13" s="2092"/>
      <c r="X13" s="2093"/>
    </row>
    <row r="14" spans="1:24" ht="15.75" customHeight="1">
      <c r="A14" s="2047"/>
      <c r="B14" s="2083"/>
      <c r="C14" s="2084"/>
      <c r="D14" s="2084"/>
      <c r="E14" s="2085"/>
      <c r="F14" s="2060"/>
      <c r="G14" s="2061"/>
      <c r="H14" s="2062"/>
      <c r="I14" s="2015"/>
      <c r="J14" s="2083"/>
      <c r="K14" s="2084"/>
      <c r="L14" s="2085"/>
      <c r="M14" s="2097"/>
      <c r="N14" s="2088"/>
      <c r="O14" s="2085"/>
      <c r="P14" s="2088"/>
      <c r="Q14" s="2083"/>
      <c r="R14" s="2084"/>
      <c r="S14" s="2084"/>
      <c r="T14" s="2084"/>
      <c r="U14" s="2085"/>
      <c r="V14" s="2015"/>
      <c r="W14" s="2094"/>
      <c r="X14" s="2095"/>
    </row>
    <row r="15" spans="1:24" ht="9.9499999999999993" customHeight="1">
      <c r="A15" s="2004"/>
      <c r="B15" s="2007"/>
      <c r="C15" s="2008"/>
      <c r="D15" s="2008"/>
      <c r="E15" s="2009"/>
      <c r="F15" s="2010"/>
      <c r="G15" s="2011"/>
      <c r="H15" s="2012"/>
      <c r="I15" s="2013"/>
      <c r="J15" s="2010" t="s">
        <v>816</v>
      </c>
      <c r="K15" s="2011"/>
      <c r="L15" s="2012"/>
      <c r="M15" s="2027"/>
      <c r="N15" s="2029"/>
      <c r="O15" s="2031"/>
      <c r="P15" s="2019"/>
      <c r="Q15" s="1956"/>
      <c r="R15" s="1957"/>
      <c r="S15" s="1957"/>
      <c r="T15" s="1957"/>
      <c r="U15" s="1958"/>
      <c r="V15" s="1965"/>
      <c r="W15" s="1968" t="s">
        <v>816</v>
      </c>
      <c r="X15" s="1969"/>
    </row>
    <row r="16" spans="1:24" ht="9.9499999999999993" customHeight="1">
      <c r="A16" s="2005"/>
      <c r="B16" s="1975"/>
      <c r="C16" s="1976"/>
      <c r="D16" s="1976"/>
      <c r="E16" s="1977"/>
      <c r="F16" s="1985"/>
      <c r="G16" s="1986"/>
      <c r="H16" s="1987"/>
      <c r="I16" s="2014"/>
      <c r="J16" s="1985"/>
      <c r="K16" s="1986"/>
      <c r="L16" s="1987"/>
      <c r="M16" s="2028"/>
      <c r="N16" s="2030"/>
      <c r="O16" s="2032"/>
      <c r="P16" s="2022"/>
      <c r="Q16" s="1959"/>
      <c r="R16" s="1960"/>
      <c r="S16" s="1960"/>
      <c r="T16" s="1960"/>
      <c r="U16" s="1961"/>
      <c r="V16" s="1966"/>
      <c r="W16" s="1970"/>
      <c r="X16" s="1971"/>
    </row>
    <row r="17" spans="1:24" ht="9.9499999999999993" customHeight="1">
      <c r="A17" s="2005"/>
      <c r="B17" s="2033"/>
      <c r="C17" s="2034"/>
      <c r="D17" s="2034"/>
      <c r="E17" s="2035"/>
      <c r="F17" s="1985"/>
      <c r="G17" s="1986"/>
      <c r="H17" s="1987"/>
      <c r="I17" s="2014"/>
      <c r="J17" s="2016"/>
      <c r="K17" s="2017"/>
      <c r="L17" s="2018"/>
      <c r="M17" s="2039"/>
      <c r="N17" s="1980"/>
      <c r="O17" s="2032"/>
      <c r="P17" s="2022"/>
      <c r="Q17" s="1959"/>
      <c r="R17" s="1960"/>
      <c r="S17" s="1960"/>
      <c r="T17" s="1960"/>
      <c r="U17" s="1961"/>
      <c r="V17" s="1966"/>
      <c r="W17" s="1970"/>
      <c r="X17" s="1971"/>
    </row>
    <row r="18" spans="1:24" ht="9.9499999999999993" customHeight="1">
      <c r="A18" s="2005"/>
      <c r="B18" s="2036"/>
      <c r="C18" s="2037"/>
      <c r="D18" s="2037"/>
      <c r="E18" s="2038"/>
      <c r="F18" s="1985"/>
      <c r="G18" s="1986"/>
      <c r="H18" s="1987"/>
      <c r="I18" s="2014"/>
      <c r="J18" s="1982" t="s">
        <v>1279</v>
      </c>
      <c r="K18" s="1983"/>
      <c r="L18" s="1984"/>
      <c r="M18" s="2028"/>
      <c r="N18" s="1981"/>
      <c r="O18" s="1991"/>
      <c r="P18" s="2022"/>
      <c r="Q18" s="1959"/>
      <c r="R18" s="1960"/>
      <c r="S18" s="1960"/>
      <c r="T18" s="1960"/>
      <c r="U18" s="1961"/>
      <c r="V18" s="1966"/>
      <c r="W18" s="1994" t="s">
        <v>816</v>
      </c>
      <c r="X18" s="1995"/>
    </row>
    <row r="19" spans="1:24" ht="9.9499999999999993" customHeight="1">
      <c r="A19" s="2005"/>
      <c r="B19" s="2033"/>
      <c r="C19" s="2034"/>
      <c r="D19" s="2034"/>
      <c r="E19" s="2035"/>
      <c r="F19" s="1985"/>
      <c r="G19" s="1986"/>
      <c r="H19" s="1987"/>
      <c r="I19" s="2014"/>
      <c r="J19" s="1985"/>
      <c r="K19" s="1986"/>
      <c r="L19" s="1987"/>
      <c r="M19" s="1978"/>
      <c r="N19" s="2043"/>
      <c r="O19" s="1992"/>
      <c r="P19" s="2022"/>
      <c r="Q19" s="1959"/>
      <c r="R19" s="1960"/>
      <c r="S19" s="1960"/>
      <c r="T19" s="1960"/>
      <c r="U19" s="1961"/>
      <c r="V19" s="1966"/>
      <c r="W19" s="1970"/>
      <c r="X19" s="1971"/>
    </row>
    <row r="20" spans="1:24" ht="9.9499999999999993" customHeight="1">
      <c r="A20" s="2006"/>
      <c r="B20" s="2040"/>
      <c r="C20" s="2041"/>
      <c r="D20" s="2041"/>
      <c r="E20" s="2042"/>
      <c r="F20" s="1988"/>
      <c r="G20" s="1989"/>
      <c r="H20" s="1990"/>
      <c r="I20" s="2015"/>
      <c r="J20" s="1988"/>
      <c r="K20" s="1989"/>
      <c r="L20" s="1990"/>
      <c r="M20" s="2023"/>
      <c r="N20" s="2044"/>
      <c r="O20" s="2024"/>
      <c r="P20" s="2023"/>
      <c r="Q20" s="1962"/>
      <c r="R20" s="1963"/>
      <c r="S20" s="1963"/>
      <c r="T20" s="1963"/>
      <c r="U20" s="1964"/>
      <c r="V20" s="1967"/>
      <c r="W20" s="1996"/>
      <c r="X20" s="1997"/>
    </row>
    <row r="21" spans="1:24" ht="9.9499999999999993" customHeight="1">
      <c r="A21" s="2004"/>
      <c r="B21" s="2007"/>
      <c r="C21" s="2008"/>
      <c r="D21" s="2008"/>
      <c r="E21" s="2009"/>
      <c r="F21" s="2010"/>
      <c r="G21" s="2011"/>
      <c r="H21" s="2012"/>
      <c r="I21" s="2013"/>
      <c r="J21" s="2010" t="s">
        <v>816</v>
      </c>
      <c r="K21" s="2011"/>
      <c r="L21" s="2012"/>
      <c r="M21" s="2019"/>
      <c r="N21" s="2020"/>
      <c r="O21" s="2021"/>
      <c r="P21" s="2019"/>
      <c r="Q21" s="1956"/>
      <c r="R21" s="1957"/>
      <c r="S21" s="1957"/>
      <c r="T21" s="1957"/>
      <c r="U21" s="1958"/>
      <c r="V21" s="1965"/>
      <c r="W21" s="1968" t="s">
        <v>816</v>
      </c>
      <c r="X21" s="1969"/>
    </row>
    <row r="22" spans="1:24" ht="9.9499999999999993" customHeight="1">
      <c r="A22" s="2005"/>
      <c r="B22" s="1975"/>
      <c r="C22" s="1976"/>
      <c r="D22" s="1976"/>
      <c r="E22" s="1977"/>
      <c r="F22" s="1985"/>
      <c r="G22" s="1986"/>
      <c r="H22" s="1987"/>
      <c r="I22" s="2014"/>
      <c r="J22" s="1985"/>
      <c r="K22" s="1986"/>
      <c r="L22" s="1987"/>
      <c r="M22" s="1979"/>
      <c r="N22" s="1981"/>
      <c r="O22" s="1992"/>
      <c r="P22" s="2022"/>
      <c r="Q22" s="1959"/>
      <c r="R22" s="1960"/>
      <c r="S22" s="1960"/>
      <c r="T22" s="1960"/>
      <c r="U22" s="1961"/>
      <c r="V22" s="1966"/>
      <c r="W22" s="1970"/>
      <c r="X22" s="1971"/>
    </row>
    <row r="23" spans="1:24" ht="9.9499999999999993" customHeight="1">
      <c r="A23" s="2005"/>
      <c r="B23" s="1972"/>
      <c r="C23" s="1973"/>
      <c r="D23" s="1973"/>
      <c r="E23" s="1974"/>
      <c r="F23" s="1985"/>
      <c r="G23" s="1986"/>
      <c r="H23" s="1987"/>
      <c r="I23" s="2014"/>
      <c r="J23" s="2016"/>
      <c r="K23" s="2017"/>
      <c r="L23" s="2018"/>
      <c r="M23" s="1978"/>
      <c r="N23" s="1980"/>
      <c r="O23" s="1992"/>
      <c r="P23" s="2022"/>
      <c r="Q23" s="1959"/>
      <c r="R23" s="1960"/>
      <c r="S23" s="1960"/>
      <c r="T23" s="1960"/>
      <c r="U23" s="1961"/>
      <c r="V23" s="1966"/>
      <c r="W23" s="1970"/>
      <c r="X23" s="1971"/>
    </row>
    <row r="24" spans="1:24" ht="9.9499999999999993" customHeight="1">
      <c r="A24" s="2005"/>
      <c r="B24" s="1975"/>
      <c r="C24" s="1976"/>
      <c r="D24" s="1976"/>
      <c r="E24" s="1977"/>
      <c r="F24" s="1985"/>
      <c r="G24" s="1986"/>
      <c r="H24" s="1987"/>
      <c r="I24" s="2014"/>
      <c r="J24" s="1982" t="s">
        <v>1279</v>
      </c>
      <c r="K24" s="1983"/>
      <c r="L24" s="1984"/>
      <c r="M24" s="1979"/>
      <c r="N24" s="1981"/>
      <c r="O24" s="1991"/>
      <c r="P24" s="2022"/>
      <c r="Q24" s="1959"/>
      <c r="R24" s="1960"/>
      <c r="S24" s="1960"/>
      <c r="T24" s="1960"/>
      <c r="U24" s="1961"/>
      <c r="V24" s="1966"/>
      <c r="W24" s="1994" t="s">
        <v>816</v>
      </c>
      <c r="X24" s="1995"/>
    </row>
    <row r="25" spans="1:24" ht="9.9499999999999993" customHeight="1">
      <c r="A25" s="2005"/>
      <c r="B25" s="1972"/>
      <c r="C25" s="1973"/>
      <c r="D25" s="1973"/>
      <c r="E25" s="1974"/>
      <c r="F25" s="1985"/>
      <c r="G25" s="1986"/>
      <c r="H25" s="1987"/>
      <c r="I25" s="2014"/>
      <c r="J25" s="1985"/>
      <c r="K25" s="1986"/>
      <c r="L25" s="1987"/>
      <c r="M25" s="1978"/>
      <c r="N25" s="2002"/>
      <c r="O25" s="1992"/>
      <c r="P25" s="2022"/>
      <c r="Q25" s="1959"/>
      <c r="R25" s="1960"/>
      <c r="S25" s="1960"/>
      <c r="T25" s="1960"/>
      <c r="U25" s="1961"/>
      <c r="V25" s="1966"/>
      <c r="W25" s="1970"/>
      <c r="X25" s="1971"/>
    </row>
    <row r="26" spans="1:24" ht="9.9499999999999993" customHeight="1">
      <c r="A26" s="2006"/>
      <c r="B26" s="1998"/>
      <c r="C26" s="1999"/>
      <c r="D26" s="1999"/>
      <c r="E26" s="2000"/>
      <c r="F26" s="1988"/>
      <c r="G26" s="1989"/>
      <c r="H26" s="1990"/>
      <c r="I26" s="2015"/>
      <c r="J26" s="1988"/>
      <c r="K26" s="1989"/>
      <c r="L26" s="1990"/>
      <c r="M26" s="2023"/>
      <c r="N26" s="2025"/>
      <c r="O26" s="2024"/>
      <c r="P26" s="2023"/>
      <c r="Q26" s="1962"/>
      <c r="R26" s="1963"/>
      <c r="S26" s="1963"/>
      <c r="T26" s="1963"/>
      <c r="U26" s="1964"/>
      <c r="V26" s="1967"/>
      <c r="W26" s="1996"/>
      <c r="X26" s="1997"/>
    </row>
    <row r="27" spans="1:24" ht="9.9499999999999993" customHeight="1">
      <c r="A27" s="2004"/>
      <c r="B27" s="2007"/>
      <c r="C27" s="2008"/>
      <c r="D27" s="2008"/>
      <c r="E27" s="2009"/>
      <c r="F27" s="2010"/>
      <c r="G27" s="2011"/>
      <c r="H27" s="2012"/>
      <c r="I27" s="2013"/>
      <c r="J27" s="2010" t="s">
        <v>816</v>
      </c>
      <c r="K27" s="2011"/>
      <c r="L27" s="2012"/>
      <c r="M27" s="2019"/>
      <c r="N27" s="2020"/>
      <c r="O27" s="2021"/>
      <c r="P27" s="2019"/>
      <c r="Q27" s="1956"/>
      <c r="R27" s="1957"/>
      <c r="S27" s="1957"/>
      <c r="T27" s="1957"/>
      <c r="U27" s="1958"/>
      <c r="V27" s="1965"/>
      <c r="W27" s="1968" t="s">
        <v>816</v>
      </c>
      <c r="X27" s="1969"/>
    </row>
    <row r="28" spans="1:24" ht="9.9499999999999993" customHeight="1">
      <c r="A28" s="2005"/>
      <c r="B28" s="1975"/>
      <c r="C28" s="1976"/>
      <c r="D28" s="1976"/>
      <c r="E28" s="1977"/>
      <c r="F28" s="1985"/>
      <c r="G28" s="1986"/>
      <c r="H28" s="1987"/>
      <c r="I28" s="2014"/>
      <c r="J28" s="1985"/>
      <c r="K28" s="1986"/>
      <c r="L28" s="1987"/>
      <c r="M28" s="1979"/>
      <c r="N28" s="1981"/>
      <c r="O28" s="1992"/>
      <c r="P28" s="2022"/>
      <c r="Q28" s="1959"/>
      <c r="R28" s="1960"/>
      <c r="S28" s="1960"/>
      <c r="T28" s="1960"/>
      <c r="U28" s="1961"/>
      <c r="V28" s="1966"/>
      <c r="W28" s="1970"/>
      <c r="X28" s="1971"/>
    </row>
    <row r="29" spans="1:24" ht="9.9499999999999993" customHeight="1">
      <c r="A29" s="2005"/>
      <c r="B29" s="1972"/>
      <c r="C29" s="1973"/>
      <c r="D29" s="1973"/>
      <c r="E29" s="1974"/>
      <c r="F29" s="1985"/>
      <c r="G29" s="1986"/>
      <c r="H29" s="1987"/>
      <c r="I29" s="2014"/>
      <c r="J29" s="2016"/>
      <c r="K29" s="2017"/>
      <c r="L29" s="2018"/>
      <c r="M29" s="1978"/>
      <c r="N29" s="1980"/>
      <c r="O29" s="2026"/>
      <c r="P29" s="2022"/>
      <c r="Q29" s="1959"/>
      <c r="R29" s="1960"/>
      <c r="S29" s="1960"/>
      <c r="T29" s="1960"/>
      <c r="U29" s="1961"/>
      <c r="V29" s="1966"/>
      <c r="W29" s="2108"/>
      <c r="X29" s="2109"/>
    </row>
    <row r="30" spans="1:24" ht="9.9499999999999993" customHeight="1">
      <c r="A30" s="2005"/>
      <c r="B30" s="1975"/>
      <c r="C30" s="1976"/>
      <c r="D30" s="1976"/>
      <c r="E30" s="1977"/>
      <c r="F30" s="1985"/>
      <c r="G30" s="1986"/>
      <c r="H30" s="1987"/>
      <c r="I30" s="2014"/>
      <c r="J30" s="1982" t="s">
        <v>1279</v>
      </c>
      <c r="K30" s="1983"/>
      <c r="L30" s="1984"/>
      <c r="M30" s="1979"/>
      <c r="N30" s="1981"/>
      <c r="O30" s="1991"/>
      <c r="P30" s="2022"/>
      <c r="Q30" s="1959"/>
      <c r="R30" s="1960"/>
      <c r="S30" s="1960"/>
      <c r="T30" s="1960"/>
      <c r="U30" s="1961"/>
      <c r="V30" s="1966"/>
      <c r="W30" s="1994" t="s">
        <v>816</v>
      </c>
      <c r="X30" s="1995"/>
    </row>
    <row r="31" spans="1:24" ht="9.9499999999999993" customHeight="1">
      <c r="A31" s="2005"/>
      <c r="B31" s="1972"/>
      <c r="C31" s="1973"/>
      <c r="D31" s="1973"/>
      <c r="E31" s="1974"/>
      <c r="F31" s="1985"/>
      <c r="G31" s="1986"/>
      <c r="H31" s="1987"/>
      <c r="I31" s="2014"/>
      <c r="J31" s="1985"/>
      <c r="K31" s="1986"/>
      <c r="L31" s="1987"/>
      <c r="M31" s="1978"/>
      <c r="N31" s="2002"/>
      <c r="O31" s="1992"/>
      <c r="P31" s="2022"/>
      <c r="Q31" s="1959"/>
      <c r="R31" s="1960"/>
      <c r="S31" s="1960"/>
      <c r="T31" s="1960"/>
      <c r="U31" s="1961"/>
      <c r="V31" s="1966"/>
      <c r="W31" s="1970"/>
      <c r="X31" s="1971"/>
    </row>
    <row r="32" spans="1:24" ht="9.9499999999999993" customHeight="1">
      <c r="A32" s="2006"/>
      <c r="B32" s="1998"/>
      <c r="C32" s="1999"/>
      <c r="D32" s="1999"/>
      <c r="E32" s="2000"/>
      <c r="F32" s="1988"/>
      <c r="G32" s="1989"/>
      <c r="H32" s="1990"/>
      <c r="I32" s="2015"/>
      <c r="J32" s="1988"/>
      <c r="K32" s="1989"/>
      <c r="L32" s="1990"/>
      <c r="M32" s="2023"/>
      <c r="N32" s="2025"/>
      <c r="O32" s="2024"/>
      <c r="P32" s="2023"/>
      <c r="Q32" s="1962"/>
      <c r="R32" s="1963"/>
      <c r="S32" s="1963"/>
      <c r="T32" s="1963"/>
      <c r="U32" s="1964"/>
      <c r="V32" s="1967"/>
      <c r="W32" s="1996"/>
      <c r="X32" s="1997"/>
    </row>
    <row r="33" spans="1:24" ht="9.9499999999999993" customHeight="1">
      <c r="A33" s="2004"/>
      <c r="B33" s="2007"/>
      <c r="C33" s="2008"/>
      <c r="D33" s="2008"/>
      <c r="E33" s="2009"/>
      <c r="F33" s="2010"/>
      <c r="G33" s="2011"/>
      <c r="H33" s="2012"/>
      <c r="I33" s="2013"/>
      <c r="J33" s="2010" t="s">
        <v>816</v>
      </c>
      <c r="K33" s="2011"/>
      <c r="L33" s="2012"/>
      <c r="M33" s="2019"/>
      <c r="N33" s="2020"/>
      <c r="O33" s="2021"/>
      <c r="P33" s="2019"/>
      <c r="Q33" s="1956"/>
      <c r="R33" s="1957"/>
      <c r="S33" s="1957"/>
      <c r="T33" s="1957"/>
      <c r="U33" s="1958"/>
      <c r="V33" s="1965"/>
      <c r="W33" s="1968" t="s">
        <v>816</v>
      </c>
      <c r="X33" s="1969"/>
    </row>
    <row r="34" spans="1:24" ht="9.9499999999999993" customHeight="1">
      <c r="A34" s="2005"/>
      <c r="B34" s="1975"/>
      <c r="C34" s="1976"/>
      <c r="D34" s="1976"/>
      <c r="E34" s="1977"/>
      <c r="F34" s="1985"/>
      <c r="G34" s="1986"/>
      <c r="H34" s="1987"/>
      <c r="I34" s="2014"/>
      <c r="J34" s="1985"/>
      <c r="K34" s="1986"/>
      <c r="L34" s="1987"/>
      <c r="M34" s="1979"/>
      <c r="N34" s="1981"/>
      <c r="O34" s="1992"/>
      <c r="P34" s="2022"/>
      <c r="Q34" s="1959"/>
      <c r="R34" s="1960"/>
      <c r="S34" s="1960"/>
      <c r="T34" s="1960"/>
      <c r="U34" s="1961"/>
      <c r="V34" s="1966"/>
      <c r="W34" s="1970"/>
      <c r="X34" s="1971"/>
    </row>
    <row r="35" spans="1:24" ht="9.9499999999999993" customHeight="1">
      <c r="A35" s="2005"/>
      <c r="B35" s="1972"/>
      <c r="C35" s="1973"/>
      <c r="D35" s="1973"/>
      <c r="E35" s="1974"/>
      <c r="F35" s="1985"/>
      <c r="G35" s="1986"/>
      <c r="H35" s="1987"/>
      <c r="I35" s="2014"/>
      <c r="J35" s="2016"/>
      <c r="K35" s="2017"/>
      <c r="L35" s="2018"/>
      <c r="M35" s="1978"/>
      <c r="N35" s="1980"/>
      <c r="O35" s="1992"/>
      <c r="P35" s="2022"/>
      <c r="Q35" s="1959"/>
      <c r="R35" s="1960"/>
      <c r="S35" s="1960"/>
      <c r="T35" s="1960"/>
      <c r="U35" s="1961"/>
      <c r="V35" s="1966"/>
      <c r="W35" s="1970"/>
      <c r="X35" s="1971"/>
    </row>
    <row r="36" spans="1:24" ht="9.9499999999999993" customHeight="1">
      <c r="A36" s="2005"/>
      <c r="B36" s="1975"/>
      <c r="C36" s="1976"/>
      <c r="D36" s="1976"/>
      <c r="E36" s="1977"/>
      <c r="F36" s="1985"/>
      <c r="G36" s="1986"/>
      <c r="H36" s="1987"/>
      <c r="I36" s="2014"/>
      <c r="J36" s="1982" t="s">
        <v>1279</v>
      </c>
      <c r="K36" s="1983"/>
      <c r="L36" s="1984"/>
      <c r="M36" s="1979"/>
      <c r="N36" s="1981"/>
      <c r="O36" s="1991"/>
      <c r="P36" s="2022"/>
      <c r="Q36" s="1959"/>
      <c r="R36" s="1960"/>
      <c r="S36" s="1960"/>
      <c r="T36" s="1960"/>
      <c r="U36" s="1961"/>
      <c r="V36" s="1966"/>
      <c r="W36" s="1994" t="s">
        <v>816</v>
      </c>
      <c r="X36" s="1995"/>
    </row>
    <row r="37" spans="1:24" ht="9.9499999999999993" customHeight="1">
      <c r="A37" s="2005"/>
      <c r="B37" s="1972"/>
      <c r="C37" s="1973"/>
      <c r="D37" s="1973"/>
      <c r="E37" s="1974"/>
      <c r="F37" s="1985"/>
      <c r="G37" s="1986"/>
      <c r="H37" s="1987"/>
      <c r="I37" s="2014"/>
      <c r="J37" s="1985"/>
      <c r="K37" s="1986"/>
      <c r="L37" s="1987"/>
      <c r="M37" s="1978"/>
      <c r="N37" s="2002"/>
      <c r="O37" s="1992"/>
      <c r="P37" s="2022"/>
      <c r="Q37" s="1959"/>
      <c r="R37" s="1960"/>
      <c r="S37" s="1960"/>
      <c r="T37" s="1960"/>
      <c r="U37" s="1961"/>
      <c r="V37" s="1966"/>
      <c r="W37" s="1970"/>
      <c r="X37" s="1971"/>
    </row>
    <row r="38" spans="1:24" ht="9.9499999999999993" customHeight="1">
      <c r="A38" s="2006"/>
      <c r="B38" s="1998"/>
      <c r="C38" s="1999"/>
      <c r="D38" s="1999"/>
      <c r="E38" s="2000"/>
      <c r="F38" s="1988"/>
      <c r="G38" s="1989"/>
      <c r="H38" s="1990"/>
      <c r="I38" s="2015"/>
      <c r="J38" s="1988"/>
      <c r="K38" s="1989"/>
      <c r="L38" s="1990"/>
      <c r="M38" s="2023"/>
      <c r="N38" s="2025"/>
      <c r="O38" s="2024"/>
      <c r="P38" s="2023"/>
      <c r="Q38" s="1962"/>
      <c r="R38" s="1963"/>
      <c r="S38" s="1963"/>
      <c r="T38" s="1963"/>
      <c r="U38" s="1964"/>
      <c r="V38" s="1967"/>
      <c r="W38" s="1996"/>
      <c r="X38" s="1997"/>
    </row>
    <row r="39" spans="1:24" ht="9.9499999999999993" customHeight="1">
      <c r="A39" s="2004"/>
      <c r="B39" s="2007"/>
      <c r="C39" s="2008"/>
      <c r="D39" s="2008"/>
      <c r="E39" s="2009"/>
      <c r="F39" s="2010"/>
      <c r="G39" s="2011"/>
      <c r="H39" s="2012"/>
      <c r="I39" s="2013"/>
      <c r="J39" s="2010" t="s">
        <v>816</v>
      </c>
      <c r="K39" s="2011"/>
      <c r="L39" s="2012"/>
      <c r="M39" s="2019"/>
      <c r="N39" s="2020"/>
      <c r="O39" s="2021"/>
      <c r="P39" s="2019"/>
      <c r="Q39" s="1956"/>
      <c r="R39" s="1957"/>
      <c r="S39" s="1957"/>
      <c r="T39" s="1957"/>
      <c r="U39" s="1958"/>
      <c r="V39" s="1965"/>
      <c r="W39" s="1968" t="s">
        <v>816</v>
      </c>
      <c r="X39" s="1969"/>
    </row>
    <row r="40" spans="1:24" ht="9.9499999999999993" customHeight="1">
      <c r="A40" s="2005"/>
      <c r="B40" s="1975"/>
      <c r="C40" s="1976"/>
      <c r="D40" s="1976"/>
      <c r="E40" s="1977"/>
      <c r="F40" s="1985"/>
      <c r="G40" s="1986"/>
      <c r="H40" s="1987"/>
      <c r="I40" s="2014"/>
      <c r="J40" s="1985"/>
      <c r="K40" s="1986"/>
      <c r="L40" s="1987"/>
      <c r="M40" s="1979"/>
      <c r="N40" s="1981"/>
      <c r="O40" s="1992"/>
      <c r="P40" s="2022"/>
      <c r="Q40" s="1959"/>
      <c r="R40" s="1960"/>
      <c r="S40" s="1960"/>
      <c r="T40" s="1960"/>
      <c r="U40" s="1961"/>
      <c r="V40" s="1966"/>
      <c r="W40" s="1970"/>
      <c r="X40" s="1971"/>
    </row>
    <row r="41" spans="1:24" ht="9.9499999999999993" customHeight="1">
      <c r="A41" s="2005"/>
      <c r="B41" s="1972"/>
      <c r="C41" s="1973"/>
      <c r="D41" s="1973"/>
      <c r="E41" s="1974"/>
      <c r="F41" s="1985"/>
      <c r="G41" s="1986"/>
      <c r="H41" s="1987"/>
      <c r="I41" s="2014"/>
      <c r="J41" s="2016"/>
      <c r="K41" s="2017"/>
      <c r="L41" s="2018"/>
      <c r="M41" s="1978"/>
      <c r="N41" s="1980"/>
      <c r="O41" s="2026"/>
      <c r="P41" s="2022"/>
      <c r="Q41" s="1959"/>
      <c r="R41" s="1960"/>
      <c r="S41" s="1960"/>
      <c r="T41" s="1960"/>
      <c r="U41" s="1961"/>
      <c r="V41" s="1966"/>
      <c r="W41" s="1970"/>
      <c r="X41" s="1971"/>
    </row>
    <row r="42" spans="1:24" ht="9.9499999999999993" customHeight="1">
      <c r="A42" s="2005"/>
      <c r="B42" s="1975"/>
      <c r="C42" s="1976"/>
      <c r="D42" s="1976"/>
      <c r="E42" s="1977"/>
      <c r="F42" s="1985"/>
      <c r="G42" s="1986"/>
      <c r="H42" s="1987"/>
      <c r="I42" s="2014"/>
      <c r="J42" s="1982" t="s">
        <v>1279</v>
      </c>
      <c r="K42" s="1983"/>
      <c r="L42" s="1984"/>
      <c r="M42" s="1979"/>
      <c r="N42" s="1981"/>
      <c r="O42" s="1991"/>
      <c r="P42" s="2022"/>
      <c r="Q42" s="1959"/>
      <c r="R42" s="1960"/>
      <c r="S42" s="1960"/>
      <c r="T42" s="1960"/>
      <c r="U42" s="1961"/>
      <c r="V42" s="1966"/>
      <c r="W42" s="1994" t="s">
        <v>816</v>
      </c>
      <c r="X42" s="1995"/>
    </row>
    <row r="43" spans="1:24" ht="9.9499999999999993" customHeight="1">
      <c r="A43" s="2005"/>
      <c r="B43" s="1972"/>
      <c r="C43" s="1973"/>
      <c r="D43" s="1973"/>
      <c r="E43" s="1974"/>
      <c r="F43" s="1985"/>
      <c r="G43" s="1986"/>
      <c r="H43" s="1987"/>
      <c r="I43" s="2014"/>
      <c r="J43" s="1985"/>
      <c r="K43" s="1986"/>
      <c r="L43" s="1987"/>
      <c r="M43" s="1978"/>
      <c r="N43" s="2002"/>
      <c r="O43" s="1992"/>
      <c r="P43" s="2022"/>
      <c r="Q43" s="1959"/>
      <c r="R43" s="1960"/>
      <c r="S43" s="1960"/>
      <c r="T43" s="1960"/>
      <c r="U43" s="1961"/>
      <c r="V43" s="1966"/>
      <c r="W43" s="1970"/>
      <c r="X43" s="1971"/>
    </row>
    <row r="44" spans="1:24" ht="9.9499999999999993" customHeight="1">
      <c r="A44" s="2006"/>
      <c r="B44" s="1998"/>
      <c r="C44" s="1999"/>
      <c r="D44" s="1999"/>
      <c r="E44" s="2000"/>
      <c r="F44" s="1988"/>
      <c r="G44" s="1989"/>
      <c r="H44" s="1990"/>
      <c r="I44" s="2015"/>
      <c r="J44" s="1988"/>
      <c r="K44" s="1989"/>
      <c r="L44" s="1990"/>
      <c r="M44" s="2023"/>
      <c r="N44" s="2025"/>
      <c r="O44" s="2024"/>
      <c r="P44" s="2023"/>
      <c r="Q44" s="1962"/>
      <c r="R44" s="1963"/>
      <c r="S44" s="1963"/>
      <c r="T44" s="1963"/>
      <c r="U44" s="1964"/>
      <c r="V44" s="1967"/>
      <c r="W44" s="1996"/>
      <c r="X44" s="1997"/>
    </row>
    <row r="45" spans="1:24" ht="9.9499999999999993" customHeight="1">
      <c r="A45" s="2004"/>
      <c r="B45" s="2007"/>
      <c r="C45" s="2008"/>
      <c r="D45" s="2008"/>
      <c r="E45" s="2009"/>
      <c r="F45" s="2010"/>
      <c r="G45" s="2011"/>
      <c r="H45" s="2012"/>
      <c r="I45" s="2013"/>
      <c r="J45" s="2010" t="s">
        <v>816</v>
      </c>
      <c r="K45" s="2011"/>
      <c r="L45" s="2012"/>
      <c r="M45" s="2019"/>
      <c r="N45" s="2020"/>
      <c r="O45" s="2021"/>
      <c r="P45" s="2019"/>
      <c r="Q45" s="1956"/>
      <c r="R45" s="1957"/>
      <c r="S45" s="1957"/>
      <c r="T45" s="1957"/>
      <c r="U45" s="1958"/>
      <c r="V45" s="1965"/>
      <c r="W45" s="1968" t="s">
        <v>816</v>
      </c>
      <c r="X45" s="1969"/>
    </row>
    <row r="46" spans="1:24" ht="9.9499999999999993" customHeight="1">
      <c r="A46" s="2005"/>
      <c r="B46" s="1975"/>
      <c r="C46" s="1976"/>
      <c r="D46" s="1976"/>
      <c r="E46" s="1977"/>
      <c r="F46" s="1985"/>
      <c r="G46" s="1986"/>
      <c r="H46" s="1987"/>
      <c r="I46" s="2014"/>
      <c r="J46" s="1985"/>
      <c r="K46" s="1986"/>
      <c r="L46" s="1987"/>
      <c r="M46" s="1979"/>
      <c r="N46" s="1981"/>
      <c r="O46" s="1992"/>
      <c r="P46" s="2022"/>
      <c r="Q46" s="1959"/>
      <c r="R46" s="1960"/>
      <c r="S46" s="1960"/>
      <c r="T46" s="1960"/>
      <c r="U46" s="1961"/>
      <c r="V46" s="1966"/>
      <c r="W46" s="1970"/>
      <c r="X46" s="1971"/>
    </row>
    <row r="47" spans="1:24" ht="9.9499999999999993" customHeight="1">
      <c r="A47" s="2005"/>
      <c r="B47" s="1972"/>
      <c r="C47" s="1973"/>
      <c r="D47" s="1973"/>
      <c r="E47" s="1974"/>
      <c r="F47" s="1985"/>
      <c r="G47" s="1986"/>
      <c r="H47" s="1987"/>
      <c r="I47" s="2014"/>
      <c r="J47" s="2016"/>
      <c r="K47" s="2017"/>
      <c r="L47" s="2018"/>
      <c r="M47" s="1978"/>
      <c r="N47" s="1980"/>
      <c r="O47" s="2026"/>
      <c r="P47" s="2022"/>
      <c r="Q47" s="1959"/>
      <c r="R47" s="1960"/>
      <c r="S47" s="1960"/>
      <c r="T47" s="1960"/>
      <c r="U47" s="1961"/>
      <c r="V47" s="1966"/>
      <c r="W47" s="1970"/>
      <c r="X47" s="1971"/>
    </row>
    <row r="48" spans="1:24" ht="9.9499999999999993" customHeight="1">
      <c r="A48" s="2005"/>
      <c r="B48" s="1975"/>
      <c r="C48" s="1976"/>
      <c r="D48" s="1976"/>
      <c r="E48" s="1977"/>
      <c r="F48" s="1985"/>
      <c r="G48" s="1986"/>
      <c r="H48" s="1987"/>
      <c r="I48" s="2014"/>
      <c r="J48" s="1982" t="s">
        <v>1279</v>
      </c>
      <c r="K48" s="1983"/>
      <c r="L48" s="1984"/>
      <c r="M48" s="1979"/>
      <c r="N48" s="1981"/>
      <c r="O48" s="1991"/>
      <c r="P48" s="2022"/>
      <c r="Q48" s="1959"/>
      <c r="R48" s="1960"/>
      <c r="S48" s="1960"/>
      <c r="T48" s="1960"/>
      <c r="U48" s="1961"/>
      <c r="V48" s="1966"/>
      <c r="W48" s="1994" t="s">
        <v>816</v>
      </c>
      <c r="X48" s="1995"/>
    </row>
    <row r="49" spans="1:25" ht="9.9499999999999993" customHeight="1">
      <c r="A49" s="2005"/>
      <c r="B49" s="1972"/>
      <c r="C49" s="1973"/>
      <c r="D49" s="1973"/>
      <c r="E49" s="1974"/>
      <c r="F49" s="1985"/>
      <c r="G49" s="1986"/>
      <c r="H49" s="1987"/>
      <c r="I49" s="2014"/>
      <c r="J49" s="1985"/>
      <c r="K49" s="1986"/>
      <c r="L49" s="1987"/>
      <c r="M49" s="1978"/>
      <c r="N49" s="2002"/>
      <c r="O49" s="1992"/>
      <c r="P49" s="2022"/>
      <c r="Q49" s="1959"/>
      <c r="R49" s="1960"/>
      <c r="S49" s="1960"/>
      <c r="T49" s="1960"/>
      <c r="U49" s="1961"/>
      <c r="V49" s="1966"/>
      <c r="W49" s="1970"/>
      <c r="X49" s="1971"/>
    </row>
    <row r="50" spans="1:25" ht="9.9499999999999993" customHeight="1">
      <c r="A50" s="2006"/>
      <c r="B50" s="1998"/>
      <c r="C50" s="1999"/>
      <c r="D50" s="1999"/>
      <c r="E50" s="2000"/>
      <c r="F50" s="1988"/>
      <c r="G50" s="1989"/>
      <c r="H50" s="1990"/>
      <c r="I50" s="2015"/>
      <c r="J50" s="1988"/>
      <c r="K50" s="1989"/>
      <c r="L50" s="1990"/>
      <c r="M50" s="2023"/>
      <c r="N50" s="2025"/>
      <c r="O50" s="2024"/>
      <c r="P50" s="2023"/>
      <c r="Q50" s="1962"/>
      <c r="R50" s="1963"/>
      <c r="S50" s="1963"/>
      <c r="T50" s="1963"/>
      <c r="U50" s="1964"/>
      <c r="V50" s="1967"/>
      <c r="W50" s="1996"/>
      <c r="X50" s="1997"/>
    </row>
    <row r="51" spans="1:25" ht="9.9499999999999993" customHeight="1">
      <c r="A51" s="2004"/>
      <c r="B51" s="2007"/>
      <c r="C51" s="2008"/>
      <c r="D51" s="2008"/>
      <c r="E51" s="2009"/>
      <c r="F51" s="2010"/>
      <c r="G51" s="2011"/>
      <c r="H51" s="2012"/>
      <c r="I51" s="2013"/>
      <c r="J51" s="2010" t="s">
        <v>816</v>
      </c>
      <c r="K51" s="2011"/>
      <c r="L51" s="2012"/>
      <c r="M51" s="2019"/>
      <c r="N51" s="2020"/>
      <c r="O51" s="2021"/>
      <c r="P51" s="2019"/>
      <c r="Q51" s="1956"/>
      <c r="R51" s="1957"/>
      <c r="S51" s="1957"/>
      <c r="T51" s="1957"/>
      <c r="U51" s="1958"/>
      <c r="V51" s="1965"/>
      <c r="W51" s="1968" t="s">
        <v>816</v>
      </c>
      <c r="X51" s="1969"/>
    </row>
    <row r="52" spans="1:25" ht="9.9499999999999993" customHeight="1">
      <c r="A52" s="2005"/>
      <c r="B52" s="1975"/>
      <c r="C52" s="1976"/>
      <c r="D52" s="1976"/>
      <c r="E52" s="1977"/>
      <c r="F52" s="1985"/>
      <c r="G52" s="1986"/>
      <c r="H52" s="1987"/>
      <c r="I52" s="2014"/>
      <c r="J52" s="1985"/>
      <c r="K52" s="1986"/>
      <c r="L52" s="1987"/>
      <c r="M52" s="1979"/>
      <c r="N52" s="1981"/>
      <c r="O52" s="1992"/>
      <c r="P52" s="2022"/>
      <c r="Q52" s="1959"/>
      <c r="R52" s="1960"/>
      <c r="S52" s="1960"/>
      <c r="T52" s="1960"/>
      <c r="U52" s="1961"/>
      <c r="V52" s="1966"/>
      <c r="W52" s="1970"/>
      <c r="X52" s="1971"/>
    </row>
    <row r="53" spans="1:25" ht="9.9499999999999993" customHeight="1">
      <c r="A53" s="2005"/>
      <c r="B53" s="1972"/>
      <c r="C53" s="1973"/>
      <c r="D53" s="1973"/>
      <c r="E53" s="1974"/>
      <c r="F53" s="1985"/>
      <c r="G53" s="1986"/>
      <c r="H53" s="1987"/>
      <c r="I53" s="2014"/>
      <c r="J53" s="2016"/>
      <c r="K53" s="2017"/>
      <c r="L53" s="2018"/>
      <c r="M53" s="1978"/>
      <c r="N53" s="1980"/>
      <c r="O53" s="1992"/>
      <c r="P53" s="2022"/>
      <c r="Q53" s="1959"/>
      <c r="R53" s="1960"/>
      <c r="S53" s="1960"/>
      <c r="T53" s="1960"/>
      <c r="U53" s="1961"/>
      <c r="V53" s="1966"/>
      <c r="W53" s="1970"/>
      <c r="X53" s="1971"/>
    </row>
    <row r="54" spans="1:25" ht="9.9499999999999993" customHeight="1">
      <c r="A54" s="2005"/>
      <c r="B54" s="1975"/>
      <c r="C54" s="1976"/>
      <c r="D54" s="1976"/>
      <c r="E54" s="1977"/>
      <c r="F54" s="1985"/>
      <c r="G54" s="1986"/>
      <c r="H54" s="1987"/>
      <c r="I54" s="2014"/>
      <c r="J54" s="1982" t="s">
        <v>1279</v>
      </c>
      <c r="K54" s="1983"/>
      <c r="L54" s="1984"/>
      <c r="M54" s="1979"/>
      <c r="N54" s="1981"/>
      <c r="O54" s="1991"/>
      <c r="P54" s="2022"/>
      <c r="Q54" s="1959"/>
      <c r="R54" s="1960"/>
      <c r="S54" s="1960"/>
      <c r="T54" s="1960"/>
      <c r="U54" s="1961"/>
      <c r="V54" s="1966"/>
      <c r="W54" s="1994" t="s">
        <v>816</v>
      </c>
      <c r="X54" s="1995"/>
    </row>
    <row r="55" spans="1:25" ht="9.9499999999999993" customHeight="1">
      <c r="A55" s="2005"/>
      <c r="B55" s="1972"/>
      <c r="C55" s="1973"/>
      <c r="D55" s="1973"/>
      <c r="E55" s="1974"/>
      <c r="F55" s="1985"/>
      <c r="G55" s="1986"/>
      <c r="H55" s="1987"/>
      <c r="I55" s="2014"/>
      <c r="J55" s="1985"/>
      <c r="K55" s="1986"/>
      <c r="L55" s="1987"/>
      <c r="M55" s="1978"/>
      <c r="N55" s="2002"/>
      <c r="O55" s="1992"/>
      <c r="P55" s="2022"/>
      <c r="Q55" s="1959"/>
      <c r="R55" s="1960"/>
      <c r="S55" s="1960"/>
      <c r="T55" s="1960"/>
      <c r="U55" s="1961"/>
      <c r="V55" s="1966"/>
      <c r="W55" s="1970"/>
      <c r="X55" s="1971"/>
    </row>
    <row r="56" spans="1:25" ht="9.9499999999999993" customHeight="1">
      <c r="A56" s="2006"/>
      <c r="B56" s="1998"/>
      <c r="C56" s="1999"/>
      <c r="D56" s="1999"/>
      <c r="E56" s="2000"/>
      <c r="F56" s="1988"/>
      <c r="G56" s="1989"/>
      <c r="H56" s="1990"/>
      <c r="I56" s="2015"/>
      <c r="J56" s="1988"/>
      <c r="K56" s="1989"/>
      <c r="L56" s="1990"/>
      <c r="M56" s="2023"/>
      <c r="N56" s="2025"/>
      <c r="O56" s="2024"/>
      <c r="P56" s="2023"/>
      <c r="Q56" s="1962"/>
      <c r="R56" s="1963"/>
      <c r="S56" s="1963"/>
      <c r="T56" s="1963"/>
      <c r="U56" s="1964"/>
      <c r="V56" s="1967"/>
      <c r="W56" s="1996"/>
      <c r="X56" s="1997"/>
    </row>
    <row r="57" spans="1:25" ht="9.9499999999999993" customHeight="1">
      <c r="A57" s="2004"/>
      <c r="B57" s="2007"/>
      <c r="C57" s="2008"/>
      <c r="D57" s="2008"/>
      <c r="E57" s="2009"/>
      <c r="F57" s="2010"/>
      <c r="G57" s="2011"/>
      <c r="H57" s="2012"/>
      <c r="I57" s="2013"/>
      <c r="J57" s="2010" t="s">
        <v>816</v>
      </c>
      <c r="K57" s="2011"/>
      <c r="L57" s="2012"/>
      <c r="M57" s="2019"/>
      <c r="N57" s="2020"/>
      <c r="O57" s="2021"/>
      <c r="P57" s="2019"/>
      <c r="Q57" s="1956"/>
      <c r="R57" s="1957"/>
      <c r="S57" s="1957"/>
      <c r="T57" s="1957"/>
      <c r="U57" s="1958"/>
      <c r="V57" s="1965"/>
      <c r="W57" s="1968" t="s">
        <v>816</v>
      </c>
      <c r="X57" s="1969"/>
    </row>
    <row r="58" spans="1:25" ht="9.9499999999999993" customHeight="1">
      <c r="A58" s="2005"/>
      <c r="B58" s="1975"/>
      <c r="C58" s="1976"/>
      <c r="D58" s="1976"/>
      <c r="E58" s="1977"/>
      <c r="F58" s="1985"/>
      <c r="G58" s="1986"/>
      <c r="H58" s="1987"/>
      <c r="I58" s="2014"/>
      <c r="J58" s="1985"/>
      <c r="K58" s="1986"/>
      <c r="L58" s="1987"/>
      <c r="M58" s="1979"/>
      <c r="N58" s="1981"/>
      <c r="O58" s="1992"/>
      <c r="P58" s="2022"/>
      <c r="Q58" s="1959"/>
      <c r="R58" s="1960"/>
      <c r="S58" s="1960"/>
      <c r="T58" s="1960"/>
      <c r="U58" s="1961"/>
      <c r="V58" s="1966"/>
      <c r="W58" s="1970"/>
      <c r="X58" s="1971"/>
    </row>
    <row r="59" spans="1:25" ht="9.9499999999999993" customHeight="1">
      <c r="A59" s="2005"/>
      <c r="B59" s="1972"/>
      <c r="C59" s="1973"/>
      <c r="D59" s="1973"/>
      <c r="E59" s="1974"/>
      <c r="F59" s="1985"/>
      <c r="G59" s="1986"/>
      <c r="H59" s="1987"/>
      <c r="I59" s="2014"/>
      <c r="J59" s="2016"/>
      <c r="K59" s="2017"/>
      <c r="L59" s="2018"/>
      <c r="M59" s="1978"/>
      <c r="N59" s="1980"/>
      <c r="O59" s="1992"/>
      <c r="P59" s="2022"/>
      <c r="Q59" s="1959"/>
      <c r="R59" s="1960"/>
      <c r="S59" s="1960"/>
      <c r="T59" s="1960"/>
      <c r="U59" s="1961"/>
      <c r="V59" s="1966"/>
      <c r="W59" s="1970"/>
      <c r="X59" s="1971"/>
    </row>
    <row r="60" spans="1:25" ht="9.9499999999999993" customHeight="1">
      <c r="A60" s="2005"/>
      <c r="B60" s="1975"/>
      <c r="C60" s="1976"/>
      <c r="D60" s="1976"/>
      <c r="E60" s="1977"/>
      <c r="F60" s="1985"/>
      <c r="G60" s="1986"/>
      <c r="H60" s="1987"/>
      <c r="I60" s="2014"/>
      <c r="J60" s="1982" t="s">
        <v>1279</v>
      </c>
      <c r="K60" s="1983"/>
      <c r="L60" s="1984"/>
      <c r="M60" s="1979"/>
      <c r="N60" s="1981"/>
      <c r="O60" s="1991"/>
      <c r="P60" s="2022"/>
      <c r="Q60" s="1959"/>
      <c r="R60" s="1960"/>
      <c r="S60" s="1960"/>
      <c r="T60" s="1960"/>
      <c r="U60" s="1961"/>
      <c r="V60" s="1966"/>
      <c r="W60" s="1994" t="s">
        <v>816</v>
      </c>
      <c r="X60" s="1995"/>
    </row>
    <row r="61" spans="1:25" ht="9.9499999999999993" customHeight="1">
      <c r="A61" s="2005"/>
      <c r="B61" s="1972"/>
      <c r="C61" s="1973"/>
      <c r="D61" s="1973"/>
      <c r="E61" s="1974"/>
      <c r="F61" s="1985"/>
      <c r="G61" s="1986"/>
      <c r="H61" s="1987"/>
      <c r="I61" s="2014"/>
      <c r="J61" s="1985"/>
      <c r="K61" s="1986"/>
      <c r="L61" s="1987"/>
      <c r="M61" s="1978"/>
      <c r="N61" s="2002"/>
      <c r="O61" s="1992"/>
      <c r="P61" s="2022"/>
      <c r="Q61" s="1959"/>
      <c r="R61" s="1960"/>
      <c r="S61" s="1960"/>
      <c r="T61" s="1960"/>
      <c r="U61" s="1961"/>
      <c r="V61" s="1966"/>
      <c r="W61" s="1970"/>
      <c r="X61" s="1971"/>
    </row>
    <row r="62" spans="1:25" ht="9.9499999999999993" customHeight="1">
      <c r="A62" s="2006"/>
      <c r="B62" s="1998"/>
      <c r="C62" s="1999"/>
      <c r="D62" s="1999"/>
      <c r="E62" s="2000"/>
      <c r="F62" s="1988"/>
      <c r="G62" s="1989"/>
      <c r="H62" s="1990"/>
      <c r="I62" s="2015"/>
      <c r="J62" s="1988"/>
      <c r="K62" s="1989"/>
      <c r="L62" s="1990"/>
      <c r="M62" s="2001"/>
      <c r="N62" s="2003"/>
      <c r="O62" s="1993"/>
      <c r="P62" s="2023"/>
      <c r="Q62" s="1962"/>
      <c r="R62" s="1963"/>
      <c r="S62" s="1963"/>
      <c r="T62" s="1963"/>
      <c r="U62" s="1964"/>
      <c r="V62" s="1967"/>
      <c r="W62" s="1996"/>
      <c r="X62" s="1997"/>
    </row>
    <row r="63" spans="1:25" s="587" customFormat="1" ht="13.5" customHeight="1">
      <c r="A63" s="590" t="s">
        <v>1281</v>
      </c>
      <c r="B63" s="590"/>
      <c r="C63" s="590"/>
      <c r="D63" s="590"/>
      <c r="H63" s="590"/>
      <c r="I63" s="590"/>
      <c r="J63" s="590"/>
      <c r="K63" s="590"/>
      <c r="L63" s="590"/>
      <c r="M63" s="602"/>
      <c r="N63" s="602"/>
      <c r="O63" s="602"/>
      <c r="P63" s="602"/>
      <c r="Q63" s="590" t="s">
        <v>611</v>
      </c>
      <c r="R63" s="593"/>
      <c r="S63" s="593"/>
      <c r="T63" s="593"/>
      <c r="U63" s="593"/>
      <c r="V63" s="593"/>
      <c r="W63" s="593"/>
      <c r="X63" s="593"/>
      <c r="Y63" s="593"/>
    </row>
    <row r="64" spans="1:25" s="587" customFormat="1" ht="13.5" customHeight="1">
      <c r="A64" s="590"/>
      <c r="B64" s="590"/>
      <c r="C64" s="590"/>
      <c r="D64" s="590"/>
      <c r="H64" s="590"/>
      <c r="I64" s="590"/>
      <c r="J64" s="590"/>
      <c r="K64" s="590"/>
      <c r="L64" s="590"/>
      <c r="M64" s="602"/>
      <c r="N64" s="602"/>
      <c r="O64" s="602"/>
      <c r="P64" s="602"/>
      <c r="Q64" s="590" t="s">
        <v>1282</v>
      </c>
      <c r="R64" s="593"/>
      <c r="S64" s="593"/>
      <c r="T64" s="593"/>
      <c r="U64" s="593"/>
      <c r="V64" s="593"/>
      <c r="W64" s="593"/>
      <c r="X64" s="593"/>
      <c r="Y64" s="593"/>
    </row>
    <row r="65" spans="1:25" s="587" customFormat="1" ht="3" customHeight="1">
      <c r="A65" s="590"/>
      <c r="B65" s="590"/>
      <c r="C65" s="590"/>
      <c r="D65" s="590"/>
      <c r="H65" s="590"/>
      <c r="I65" s="590"/>
      <c r="J65" s="590"/>
      <c r="K65" s="590"/>
      <c r="L65" s="590"/>
      <c r="N65" s="590"/>
      <c r="O65" s="590"/>
      <c r="P65" s="590"/>
      <c r="Q65" s="590"/>
      <c r="R65" s="590"/>
      <c r="S65" s="590"/>
      <c r="T65" s="590"/>
      <c r="U65" s="590"/>
      <c r="V65" s="590"/>
      <c r="W65" s="590"/>
      <c r="X65" s="590"/>
    </row>
    <row r="66" spans="1:25" s="587" customFormat="1" ht="13.5" customHeight="1">
      <c r="A66" s="591"/>
      <c r="B66" s="591" t="s">
        <v>630</v>
      </c>
      <c r="C66" s="591"/>
      <c r="D66" s="591"/>
      <c r="E66" s="591" t="s">
        <v>1284</v>
      </c>
      <c r="F66" s="591"/>
      <c r="G66" s="591"/>
      <c r="H66" s="591"/>
      <c r="I66" s="591"/>
      <c r="J66" s="591"/>
      <c r="K66" s="591" t="s">
        <v>1285</v>
      </c>
      <c r="L66" s="591"/>
      <c r="M66" s="2098" t="s">
        <v>1286</v>
      </c>
      <c r="N66" s="2098"/>
      <c r="O66" s="603"/>
      <c r="P66" s="590"/>
      <c r="Q66" s="1954" t="s">
        <v>1287</v>
      </c>
      <c r="R66" s="1954"/>
      <c r="S66" s="1954"/>
      <c r="T66" s="1954"/>
      <c r="U66" s="1954"/>
      <c r="V66" s="1954"/>
      <c r="W66" s="1954"/>
      <c r="X66" s="1954"/>
      <c r="Y66" s="1954"/>
    </row>
    <row r="67" spans="1:25" s="587" customFormat="1" ht="3" customHeight="1">
      <c r="A67" s="591"/>
      <c r="B67" s="591"/>
      <c r="C67" s="591"/>
      <c r="D67" s="591"/>
      <c r="E67" s="591"/>
      <c r="F67" s="591"/>
      <c r="G67" s="591"/>
      <c r="H67" s="591"/>
      <c r="I67" s="591"/>
      <c r="J67" s="591"/>
      <c r="K67" s="591"/>
      <c r="L67" s="591"/>
      <c r="N67" s="590"/>
      <c r="O67" s="590"/>
      <c r="P67" s="590"/>
      <c r="Q67" s="1954"/>
      <c r="R67" s="1954"/>
      <c r="S67" s="1954"/>
      <c r="T67" s="1954"/>
      <c r="U67" s="1954"/>
      <c r="V67" s="1954"/>
      <c r="W67" s="1954"/>
      <c r="X67" s="1954"/>
      <c r="Y67" s="1954"/>
    </row>
    <row r="68" spans="1:25" s="587" customFormat="1" ht="11.25" customHeight="1">
      <c r="A68" s="591"/>
      <c r="B68" s="591"/>
      <c r="C68" s="591"/>
      <c r="D68" s="591"/>
      <c r="E68" s="591"/>
      <c r="F68" s="591"/>
      <c r="G68" s="591"/>
      <c r="H68" s="591"/>
      <c r="I68" s="591"/>
      <c r="J68" s="591"/>
      <c r="K68" s="591"/>
      <c r="L68" s="591"/>
      <c r="M68" s="604"/>
      <c r="N68" s="600"/>
      <c r="O68" s="600"/>
      <c r="P68" s="600"/>
      <c r="Q68" s="1954"/>
      <c r="R68" s="1954"/>
      <c r="S68" s="1954"/>
      <c r="T68" s="1954"/>
      <c r="U68" s="1954"/>
      <c r="V68" s="1954"/>
      <c r="W68" s="1954"/>
      <c r="X68" s="1954"/>
      <c r="Y68" s="1954"/>
    </row>
    <row r="69" spans="1:25" s="587" customFormat="1" ht="14.25" customHeight="1">
      <c r="A69" s="591"/>
      <c r="B69" s="591" t="s">
        <v>1288</v>
      </c>
      <c r="C69" s="591"/>
      <c r="D69" s="591"/>
      <c r="E69" s="591" t="s">
        <v>1212</v>
      </c>
      <c r="F69" s="591"/>
      <c r="G69" s="591"/>
      <c r="H69" s="591"/>
      <c r="I69" s="591" t="s">
        <v>1289</v>
      </c>
      <c r="J69" s="591"/>
      <c r="K69" s="591"/>
      <c r="L69" s="591" t="s">
        <v>716</v>
      </c>
      <c r="M69" s="604"/>
      <c r="N69" s="591" t="s">
        <v>1291</v>
      </c>
      <c r="O69" s="591"/>
      <c r="P69" s="600"/>
      <c r="Q69" s="1954"/>
      <c r="R69" s="1954"/>
      <c r="S69" s="1954"/>
      <c r="T69" s="1954"/>
      <c r="U69" s="1954"/>
      <c r="V69" s="1954"/>
      <c r="W69" s="1954"/>
      <c r="X69" s="1954"/>
      <c r="Y69" s="1954"/>
    </row>
    <row r="70" spans="1:25" s="587" customFormat="1" ht="13.5" customHeight="1">
      <c r="A70" s="591"/>
      <c r="B70" s="591"/>
      <c r="C70" s="591"/>
      <c r="D70" s="591"/>
      <c r="E70" s="591"/>
      <c r="F70" s="591"/>
      <c r="G70" s="591"/>
      <c r="H70" s="591"/>
      <c r="I70" s="591"/>
      <c r="J70" s="591"/>
      <c r="K70" s="591"/>
      <c r="L70" s="591"/>
      <c r="M70" s="591"/>
      <c r="N70" s="591"/>
      <c r="O70" s="591"/>
      <c r="P70" s="590"/>
      <c r="Q70" s="1954"/>
      <c r="R70" s="1954"/>
      <c r="S70" s="1954"/>
      <c r="T70" s="1954"/>
      <c r="U70" s="1954"/>
      <c r="V70" s="1954"/>
      <c r="W70" s="1954"/>
      <c r="X70" s="1954"/>
      <c r="Y70" s="1954"/>
    </row>
    <row r="71" spans="1:25" s="587" customFormat="1" ht="13.5" customHeight="1">
      <c r="B71" s="2099" t="s">
        <v>1292</v>
      </c>
      <c r="C71" s="2099"/>
      <c r="D71" s="2099"/>
      <c r="F71" s="2099" t="s">
        <v>1293</v>
      </c>
      <c r="G71" s="2099"/>
      <c r="H71" s="2099"/>
      <c r="I71" s="2099"/>
      <c r="J71" s="2099"/>
      <c r="K71" s="590"/>
      <c r="L71" s="2100" t="s">
        <v>1240</v>
      </c>
      <c r="M71" s="2100"/>
      <c r="N71" s="590"/>
      <c r="O71" s="590"/>
      <c r="P71" s="590"/>
      <c r="Q71" s="1954" t="s">
        <v>264</v>
      </c>
      <c r="R71" s="1954"/>
      <c r="S71" s="1954"/>
      <c r="T71" s="1954"/>
      <c r="U71" s="1954"/>
      <c r="V71" s="1954"/>
      <c r="W71" s="1954"/>
      <c r="X71" s="1954"/>
      <c r="Y71" s="1954"/>
    </row>
    <row r="72" spans="1:25" s="587" customFormat="1" ht="13.5" customHeight="1">
      <c r="A72" s="592"/>
      <c r="B72" s="2099"/>
      <c r="C72" s="2099"/>
      <c r="D72" s="2099"/>
      <c r="E72" s="594"/>
      <c r="F72" s="2099"/>
      <c r="G72" s="2099"/>
      <c r="H72" s="2099"/>
      <c r="I72" s="2099"/>
      <c r="J72" s="2099"/>
      <c r="K72" s="599"/>
      <c r="L72" s="2100"/>
      <c r="M72" s="2100"/>
      <c r="N72" s="599"/>
      <c r="O72" s="599"/>
      <c r="P72" s="590"/>
      <c r="Q72" s="1954"/>
      <c r="R72" s="1954"/>
      <c r="S72" s="1954"/>
      <c r="T72" s="1954"/>
      <c r="U72" s="1954"/>
      <c r="V72" s="1954"/>
      <c r="W72" s="1954"/>
      <c r="X72" s="1954"/>
      <c r="Y72" s="1954"/>
    </row>
    <row r="73" spans="1:25" s="587" customFormat="1" ht="13.5" customHeight="1">
      <c r="A73" s="1954" t="s">
        <v>1294</v>
      </c>
      <c r="B73" s="1954"/>
      <c r="C73" s="1954"/>
      <c r="D73" s="1954"/>
      <c r="E73" s="1954"/>
      <c r="F73" s="1954"/>
      <c r="G73" s="1954"/>
      <c r="H73" s="1954"/>
      <c r="I73" s="1954"/>
      <c r="J73" s="1954"/>
      <c r="K73" s="1954"/>
      <c r="L73" s="1954"/>
      <c r="M73" s="1954"/>
      <c r="N73" s="1954"/>
      <c r="O73" s="1954"/>
      <c r="P73" s="1954"/>
      <c r="Q73" s="1954" t="s">
        <v>1295</v>
      </c>
      <c r="R73" s="1954"/>
      <c r="S73" s="1954"/>
      <c r="T73" s="1954"/>
      <c r="U73" s="1954"/>
      <c r="V73" s="1954"/>
      <c r="W73" s="1954"/>
      <c r="X73" s="1954"/>
      <c r="Y73" s="1954"/>
    </row>
    <row r="74" spans="1:25" s="587" customFormat="1" ht="13.5" customHeight="1">
      <c r="A74" s="1954"/>
      <c r="B74" s="1954"/>
      <c r="C74" s="1954"/>
      <c r="D74" s="1954"/>
      <c r="E74" s="1954"/>
      <c r="F74" s="1954"/>
      <c r="G74" s="1954"/>
      <c r="H74" s="1954"/>
      <c r="I74" s="1954"/>
      <c r="J74" s="1954"/>
      <c r="K74" s="1954"/>
      <c r="L74" s="1954"/>
      <c r="M74" s="1954"/>
      <c r="N74" s="1954"/>
      <c r="O74" s="1954"/>
      <c r="P74" s="1954"/>
      <c r="Q74" s="1954"/>
      <c r="R74" s="1954"/>
      <c r="S74" s="1954"/>
      <c r="T74" s="1954"/>
      <c r="U74" s="1954"/>
      <c r="V74" s="1954"/>
      <c r="W74" s="1954"/>
      <c r="X74" s="1954"/>
      <c r="Y74" s="1954"/>
    </row>
    <row r="75" spans="1:25" ht="13.5" customHeight="1">
      <c r="A75" s="593"/>
      <c r="B75" s="593"/>
      <c r="C75" s="593"/>
      <c r="D75" s="593"/>
      <c r="E75" s="593"/>
      <c r="F75" s="593"/>
      <c r="G75" s="593"/>
      <c r="H75" s="593"/>
      <c r="I75" s="593"/>
      <c r="J75" s="593"/>
      <c r="K75" s="593"/>
      <c r="L75" s="593"/>
      <c r="M75" s="593"/>
      <c r="N75" s="593"/>
      <c r="O75" s="593"/>
      <c r="P75" s="593"/>
      <c r="Q75" s="1954"/>
      <c r="R75" s="1954"/>
      <c r="S75" s="1954"/>
      <c r="T75" s="1954"/>
      <c r="U75" s="1954"/>
      <c r="V75" s="1954"/>
      <c r="W75" s="1954"/>
      <c r="X75" s="1954"/>
      <c r="Y75" s="1954"/>
    </row>
    <row r="76" spans="1:25" ht="13.5" customHeight="1">
      <c r="M76" s="602"/>
      <c r="N76" s="602"/>
      <c r="O76" s="602"/>
      <c r="P76" s="602"/>
      <c r="Q76" s="1954" t="s">
        <v>1296</v>
      </c>
      <c r="R76" s="1954"/>
      <c r="S76" s="1954"/>
      <c r="T76" s="1954"/>
      <c r="U76" s="1954"/>
      <c r="V76" s="1954"/>
      <c r="W76" s="1954"/>
      <c r="X76" s="1954"/>
      <c r="Y76" s="1954"/>
    </row>
    <row r="77" spans="1:25" ht="13.5" customHeight="1">
      <c r="M77" s="602"/>
      <c r="N77" s="602"/>
      <c r="O77" s="602"/>
      <c r="P77" s="602"/>
      <c r="Q77" s="1954"/>
      <c r="R77" s="1954"/>
      <c r="S77" s="1954"/>
      <c r="T77" s="1954"/>
      <c r="U77" s="1954"/>
      <c r="V77" s="1954"/>
      <c r="W77" s="1954"/>
      <c r="X77" s="1954"/>
      <c r="Y77" s="1954"/>
    </row>
    <row r="78" spans="1:25" ht="13.5" customHeight="1">
      <c r="A78" s="593"/>
      <c r="B78" s="593"/>
      <c r="C78" s="593"/>
      <c r="D78" s="593"/>
      <c r="E78" s="593"/>
      <c r="F78" s="593"/>
      <c r="G78" s="593"/>
      <c r="H78" s="593"/>
      <c r="I78" s="593"/>
      <c r="J78" s="593"/>
      <c r="K78" s="593"/>
      <c r="L78" s="593"/>
      <c r="M78" s="593"/>
      <c r="N78" s="593"/>
      <c r="P78" s="593"/>
      <c r="Q78" s="1954" t="s">
        <v>1297</v>
      </c>
      <c r="R78" s="1954"/>
      <c r="S78" s="1954"/>
      <c r="T78" s="1954"/>
      <c r="U78" s="1954"/>
      <c r="V78" s="1954"/>
      <c r="W78" s="1954"/>
      <c r="X78" s="1954"/>
      <c r="Y78" s="1954"/>
    </row>
    <row r="79" spans="1:25" ht="13.5" customHeight="1">
      <c r="M79" s="602"/>
      <c r="N79" s="602"/>
      <c r="P79" s="602"/>
      <c r="Q79" s="1954"/>
      <c r="R79" s="1954"/>
      <c r="S79" s="1954"/>
      <c r="T79" s="1954"/>
      <c r="U79" s="1954"/>
      <c r="V79" s="1954"/>
      <c r="W79" s="1954"/>
      <c r="X79" s="1954"/>
      <c r="Y79" s="1954"/>
    </row>
    <row r="80" spans="1:25" ht="13.5" customHeight="1">
      <c r="M80" s="602"/>
      <c r="N80" s="602"/>
      <c r="P80" s="602"/>
      <c r="Q80" s="1954" t="s">
        <v>1298</v>
      </c>
      <c r="R80" s="1954"/>
      <c r="S80" s="1954"/>
      <c r="T80" s="1954"/>
      <c r="U80" s="1954"/>
      <c r="V80" s="1954"/>
      <c r="W80" s="1954"/>
      <c r="X80" s="1954"/>
      <c r="Y80" s="1954"/>
    </row>
    <row r="81" spans="13:25">
      <c r="M81" s="604"/>
      <c r="N81" s="600"/>
      <c r="P81" s="600"/>
      <c r="Q81" s="1954"/>
      <c r="R81" s="1954"/>
      <c r="S81" s="1954"/>
      <c r="T81" s="1954"/>
      <c r="U81" s="1954"/>
      <c r="V81" s="1954"/>
      <c r="W81" s="1954"/>
      <c r="X81" s="1954"/>
      <c r="Y81" s="1954"/>
    </row>
    <row r="82" spans="13:25">
      <c r="Q82" s="590" t="s">
        <v>1299</v>
      </c>
    </row>
    <row r="86" spans="13:25">
      <c r="M86" s="1955"/>
      <c r="N86" s="1955"/>
      <c r="O86" s="1955"/>
      <c r="P86" s="1955"/>
      <c r="Q86" s="1955"/>
      <c r="R86" s="1955"/>
      <c r="S86" s="1955"/>
      <c r="T86" s="1955"/>
      <c r="U86" s="1955"/>
      <c r="V86" s="1955"/>
      <c r="W86" s="1955"/>
      <c r="X86" s="1955"/>
      <c r="Y86" s="1955"/>
    </row>
    <row r="87" spans="13:25">
      <c r="M87" s="1955"/>
      <c r="N87" s="1955"/>
      <c r="O87" s="1955"/>
      <c r="P87" s="1955"/>
      <c r="Q87" s="1955"/>
      <c r="R87" s="1955"/>
      <c r="S87" s="1955"/>
      <c r="T87" s="1955"/>
      <c r="U87" s="1955"/>
      <c r="V87" s="1955"/>
      <c r="W87" s="1955"/>
      <c r="X87" s="1955"/>
      <c r="Y87" s="1955"/>
    </row>
  </sheetData>
  <mergeCells count="214">
    <mergeCell ref="M1:S1"/>
    <mergeCell ref="M2:S2"/>
    <mergeCell ref="A3:C3"/>
    <mergeCell ref="D3:I3"/>
    <mergeCell ref="A4:C4"/>
    <mergeCell ref="D4:I4"/>
    <mergeCell ref="V4:X4"/>
    <mergeCell ref="P6:S6"/>
    <mergeCell ref="W6:X6"/>
    <mergeCell ref="M66:N66"/>
    <mergeCell ref="B71:D71"/>
    <mergeCell ref="F71:J71"/>
    <mergeCell ref="L71:M71"/>
    <mergeCell ref="B72:D72"/>
    <mergeCell ref="F72:J72"/>
    <mergeCell ref="L72:M72"/>
    <mergeCell ref="V2:V3"/>
    <mergeCell ref="W2:X3"/>
    <mergeCell ref="K3:M6"/>
    <mergeCell ref="Q15:U20"/>
    <mergeCell ref="V15:V20"/>
    <mergeCell ref="W15:X17"/>
    <mergeCell ref="W18:X20"/>
    <mergeCell ref="Q21:U26"/>
    <mergeCell ref="V21:V26"/>
    <mergeCell ref="W21:X23"/>
    <mergeCell ref="W24:X26"/>
    <mergeCell ref="Q27:U32"/>
    <mergeCell ref="V27:V32"/>
    <mergeCell ref="W27:X29"/>
    <mergeCell ref="W30:X32"/>
    <mergeCell ref="Q33:U38"/>
    <mergeCell ref="V33:V38"/>
    <mergeCell ref="A9:A14"/>
    <mergeCell ref="B9:E10"/>
    <mergeCell ref="F9:H14"/>
    <mergeCell ref="I9:I14"/>
    <mergeCell ref="J9:L11"/>
    <mergeCell ref="M9:N10"/>
    <mergeCell ref="O9:O11"/>
    <mergeCell ref="P9:V11"/>
    <mergeCell ref="W9:X11"/>
    <mergeCell ref="B11:E12"/>
    <mergeCell ref="M11:N12"/>
    <mergeCell ref="J12:L14"/>
    <mergeCell ref="O12:O14"/>
    <mergeCell ref="P12:P14"/>
    <mergeCell ref="Q12:U14"/>
    <mergeCell ref="V12:V14"/>
    <mergeCell ref="W12:X14"/>
    <mergeCell ref="B13:E14"/>
    <mergeCell ref="M13:N14"/>
    <mergeCell ref="A15:A20"/>
    <mergeCell ref="B15:E16"/>
    <mergeCell ref="F15:H20"/>
    <mergeCell ref="I15:I20"/>
    <mergeCell ref="J15:L17"/>
    <mergeCell ref="M15:M16"/>
    <mergeCell ref="N15:N16"/>
    <mergeCell ref="O15:O17"/>
    <mergeCell ref="P15:P20"/>
    <mergeCell ref="B17:E18"/>
    <mergeCell ref="M17:M18"/>
    <mergeCell ref="N17:N18"/>
    <mergeCell ref="J18:L20"/>
    <mergeCell ref="O18:O20"/>
    <mergeCell ref="B19:E20"/>
    <mergeCell ref="M19:M20"/>
    <mergeCell ref="N19:N20"/>
    <mergeCell ref="A21:A26"/>
    <mergeCell ref="B21:E22"/>
    <mergeCell ref="F21:H26"/>
    <mergeCell ref="I21:I26"/>
    <mergeCell ref="J21:L23"/>
    <mergeCell ref="M21:M22"/>
    <mergeCell ref="N21:N22"/>
    <mergeCell ref="O21:O23"/>
    <mergeCell ref="P21:P26"/>
    <mergeCell ref="B23:E24"/>
    <mergeCell ref="M23:M24"/>
    <mergeCell ref="N23:N24"/>
    <mergeCell ref="J24:L26"/>
    <mergeCell ref="O24:O26"/>
    <mergeCell ref="B25:E26"/>
    <mergeCell ref="M25:M26"/>
    <mergeCell ref="N25:N26"/>
    <mergeCell ref="A27:A32"/>
    <mergeCell ref="B27:E28"/>
    <mergeCell ref="F27:H32"/>
    <mergeCell ref="I27:I32"/>
    <mergeCell ref="J27:L29"/>
    <mergeCell ref="M27:M28"/>
    <mergeCell ref="N27:N28"/>
    <mergeCell ref="O27:O29"/>
    <mergeCell ref="P27:P32"/>
    <mergeCell ref="B29:E30"/>
    <mergeCell ref="M29:M30"/>
    <mergeCell ref="N29:N30"/>
    <mergeCell ref="J30:L32"/>
    <mergeCell ref="O30:O32"/>
    <mergeCell ref="B31:E32"/>
    <mergeCell ref="M31:M32"/>
    <mergeCell ref="N31:N32"/>
    <mergeCell ref="A33:A38"/>
    <mergeCell ref="B33:E34"/>
    <mergeCell ref="F33:H38"/>
    <mergeCell ref="I33:I38"/>
    <mergeCell ref="J33:L35"/>
    <mergeCell ref="M33:M34"/>
    <mergeCell ref="N33:N34"/>
    <mergeCell ref="O33:O35"/>
    <mergeCell ref="P33:P38"/>
    <mergeCell ref="W33:X35"/>
    <mergeCell ref="B35:E36"/>
    <mergeCell ref="M35:M36"/>
    <mergeCell ref="N35:N36"/>
    <mergeCell ref="J36:L38"/>
    <mergeCell ref="O36:O38"/>
    <mergeCell ref="W36:X38"/>
    <mergeCell ref="B37:E38"/>
    <mergeCell ref="M37:M38"/>
    <mergeCell ref="N37:N38"/>
    <mergeCell ref="A39:A44"/>
    <mergeCell ref="B39:E40"/>
    <mergeCell ref="F39:H44"/>
    <mergeCell ref="I39:I44"/>
    <mergeCell ref="J39:L41"/>
    <mergeCell ref="M39:M40"/>
    <mergeCell ref="N39:N40"/>
    <mergeCell ref="O39:O41"/>
    <mergeCell ref="P39:P44"/>
    <mergeCell ref="Q39:U44"/>
    <mergeCell ref="V39:V44"/>
    <mergeCell ref="W39:X41"/>
    <mergeCell ref="B41:E42"/>
    <mergeCell ref="M41:M42"/>
    <mergeCell ref="N41:N42"/>
    <mergeCell ref="J42:L44"/>
    <mergeCell ref="O42:O44"/>
    <mergeCell ref="W42:X44"/>
    <mergeCell ref="B43:E44"/>
    <mergeCell ref="M43:M44"/>
    <mergeCell ref="N43:N44"/>
    <mergeCell ref="A45:A50"/>
    <mergeCell ref="B45:E46"/>
    <mergeCell ref="F45:H50"/>
    <mergeCell ref="I45:I50"/>
    <mergeCell ref="J45:L47"/>
    <mergeCell ref="M45:M46"/>
    <mergeCell ref="N45:N46"/>
    <mergeCell ref="O45:O47"/>
    <mergeCell ref="P45:P50"/>
    <mergeCell ref="Q45:U50"/>
    <mergeCell ref="V45:V50"/>
    <mergeCell ref="W45:X47"/>
    <mergeCell ref="B47:E48"/>
    <mergeCell ref="M47:M48"/>
    <mergeCell ref="N47:N48"/>
    <mergeCell ref="J48:L50"/>
    <mergeCell ref="O48:O50"/>
    <mergeCell ref="W48:X50"/>
    <mergeCell ref="B49:E50"/>
    <mergeCell ref="M49:M50"/>
    <mergeCell ref="N49:N50"/>
    <mergeCell ref="A51:A56"/>
    <mergeCell ref="B51:E52"/>
    <mergeCell ref="F51:H56"/>
    <mergeCell ref="I51:I56"/>
    <mergeCell ref="J51:L53"/>
    <mergeCell ref="M51:M52"/>
    <mergeCell ref="N51:N52"/>
    <mergeCell ref="O51:O53"/>
    <mergeCell ref="P51:P56"/>
    <mergeCell ref="J57:L59"/>
    <mergeCell ref="M57:M58"/>
    <mergeCell ref="N57:N58"/>
    <mergeCell ref="O57:O59"/>
    <mergeCell ref="P57:P62"/>
    <mergeCell ref="Q51:U56"/>
    <mergeCell ref="V51:V56"/>
    <mergeCell ref="W51:X53"/>
    <mergeCell ref="B53:E54"/>
    <mergeCell ref="M53:M54"/>
    <mergeCell ref="N53:N54"/>
    <mergeCell ref="J54:L56"/>
    <mergeCell ref="O54:O56"/>
    <mergeCell ref="W54:X56"/>
    <mergeCell ref="B55:E56"/>
    <mergeCell ref="M55:M56"/>
    <mergeCell ref="N55:N56"/>
    <mergeCell ref="Q66:Y70"/>
    <mergeCell ref="Q71:Y72"/>
    <mergeCell ref="A73:P74"/>
    <mergeCell ref="Q73:Y75"/>
    <mergeCell ref="Q76:Y77"/>
    <mergeCell ref="Q78:Y79"/>
    <mergeCell ref="Q80:Y81"/>
    <mergeCell ref="M86:Y87"/>
    <mergeCell ref="Q57:U62"/>
    <mergeCell ref="V57:V62"/>
    <mergeCell ref="W57:X59"/>
    <mergeCell ref="B59:E60"/>
    <mergeCell ref="M59:M60"/>
    <mergeCell ref="N59:N60"/>
    <mergeCell ref="J60:L62"/>
    <mergeCell ref="O60:O62"/>
    <mergeCell ref="W60:X62"/>
    <mergeCell ref="B61:E62"/>
    <mergeCell ref="M61:M62"/>
    <mergeCell ref="N61:N62"/>
    <mergeCell ref="A57:A62"/>
    <mergeCell ref="B57:E58"/>
    <mergeCell ref="F57:H62"/>
    <mergeCell ref="I57:I62"/>
  </mergeCells>
  <phoneticPr fontId="3"/>
  <printOptions horizontalCentered="1" verticalCentered="1"/>
  <pageMargins left="0.43307086614173229" right="0.19685039370078741" top="0.51181102362204722" bottom="0.19685039370078741" header="0.19685039370078741" footer="0.19685039370078741"/>
  <pageSetup paperSize="8" scale="9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6">
    <tabColor theme="0" tint="-0.34998626667073579"/>
  </sheetPr>
  <dimension ref="A1:AD39"/>
  <sheetViews>
    <sheetView showGridLines="0" view="pageBreakPreview" zoomScale="85" zoomScaleSheetLayoutView="85" workbookViewId="0">
      <selection activeCell="E12" sqref="E12:O12"/>
    </sheetView>
  </sheetViews>
  <sheetFormatPr defaultColWidth="3" defaultRowHeight="18" customHeight="1"/>
  <cols>
    <col min="1" max="1" width="1.375" style="305" customWidth="1"/>
    <col min="2" max="29" width="3" style="305"/>
    <col min="30" max="30" width="1.125" style="305" customWidth="1"/>
    <col min="31" max="16384" width="3" style="305"/>
  </cols>
  <sheetData>
    <row r="1" spans="1:30" ht="18" customHeight="1">
      <c r="A1" s="1770" t="s">
        <v>190</v>
      </c>
      <c r="B1" s="1770"/>
      <c r="C1" s="1770"/>
      <c r="D1" s="1770"/>
    </row>
    <row r="2" spans="1:30" s="389" customFormat="1" ht="23.1" customHeight="1">
      <c r="A2" s="1747" t="s">
        <v>188</v>
      </c>
      <c r="B2" s="1747"/>
      <c r="C2" s="1747"/>
      <c r="D2" s="1747"/>
      <c r="E2" s="1747"/>
      <c r="F2" s="1747"/>
      <c r="G2" s="1747"/>
      <c r="H2" s="1747"/>
      <c r="I2" s="1747"/>
      <c r="J2" s="1747"/>
      <c r="K2" s="1747"/>
      <c r="L2" s="1747"/>
      <c r="M2" s="1747"/>
      <c r="N2" s="1747"/>
      <c r="O2" s="1747"/>
      <c r="P2" s="1747"/>
      <c r="Q2" s="1747"/>
      <c r="R2" s="1747"/>
      <c r="S2" s="1747"/>
      <c r="T2" s="1747"/>
      <c r="U2" s="1747"/>
      <c r="V2" s="1747"/>
      <c r="W2" s="1747"/>
      <c r="X2" s="1747"/>
      <c r="Y2" s="1747"/>
      <c r="Z2" s="1747"/>
      <c r="AA2" s="1747"/>
      <c r="AB2" s="1747"/>
      <c r="AC2" s="1747"/>
      <c r="AD2" s="1747"/>
    </row>
    <row r="3" spans="1:30" ht="9" customHeight="1">
      <c r="A3" s="317"/>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row>
    <row r="4" spans="1:30" s="214" customFormat="1" ht="20.100000000000001" customHeight="1">
      <c r="A4" s="367"/>
      <c r="B4" s="1745" t="s">
        <v>108</v>
      </c>
      <c r="C4" s="1758"/>
      <c r="D4" s="1758"/>
      <c r="E4" s="500"/>
      <c r="F4" s="508" t="s">
        <v>126</v>
      </c>
      <c r="G4" s="508"/>
      <c r="H4" s="508"/>
      <c r="I4" s="1771" t="s">
        <v>196</v>
      </c>
      <c r="J4" s="1771"/>
      <c r="K4" s="1771"/>
      <c r="L4" s="1772" t="str">
        <f>IF(入力ｼｰﾄ!J31="",入力ｼｰﾄ!J30,入力ｼｰﾄ!J31)</f>
        <v>高田　英輝</v>
      </c>
      <c r="M4" s="1772"/>
      <c r="N4" s="1772"/>
      <c r="O4" s="1772"/>
      <c r="P4" s="1772"/>
      <c r="Q4" s="1772"/>
      <c r="R4" s="508"/>
      <c r="S4" s="508"/>
      <c r="T4" s="1743" t="s">
        <v>74</v>
      </c>
      <c r="U4" s="1758"/>
      <c r="V4" s="1746"/>
      <c r="W4" s="508"/>
      <c r="X4" s="508"/>
      <c r="Y4" s="508"/>
      <c r="Z4" s="508"/>
      <c r="AA4" s="508"/>
      <c r="AB4" s="508"/>
      <c r="AC4" s="512"/>
      <c r="AD4" s="319"/>
    </row>
    <row r="5" spans="1:30" s="214" customFormat="1" ht="20.100000000000001" customHeight="1">
      <c r="A5" s="367"/>
      <c r="B5" s="1759"/>
      <c r="C5" s="1442"/>
      <c r="D5" s="1442"/>
      <c r="E5" s="501"/>
      <c r="F5" s="319" t="s">
        <v>165</v>
      </c>
      <c r="G5" s="319"/>
      <c r="H5" s="367"/>
      <c r="I5" s="1521" t="s">
        <v>200</v>
      </c>
      <c r="J5" s="1521"/>
      <c r="K5" s="1521"/>
      <c r="L5" s="1773" t="str">
        <f>入力ｼｰﾄ!J33</f>
        <v>株式会社□□建設</v>
      </c>
      <c r="M5" s="1773"/>
      <c r="N5" s="1773"/>
      <c r="O5" s="1773"/>
      <c r="P5" s="1773"/>
      <c r="Q5" s="1773"/>
      <c r="R5" s="319"/>
      <c r="S5" s="319"/>
      <c r="T5" s="1759"/>
      <c r="U5" s="1442"/>
      <c r="V5" s="1760"/>
      <c r="W5" s="1759" t="s">
        <v>267</v>
      </c>
      <c r="X5" s="1442"/>
      <c r="Y5" s="1442"/>
      <c r="Z5" s="1442"/>
      <c r="AA5" s="1442"/>
      <c r="AB5" s="1442"/>
      <c r="AC5" s="1760"/>
      <c r="AD5" s="319"/>
    </row>
    <row r="6" spans="1:30" s="214" customFormat="1" ht="20.100000000000001" customHeight="1">
      <c r="A6" s="319"/>
      <c r="B6" s="1759"/>
      <c r="C6" s="1442"/>
      <c r="D6" s="1442"/>
      <c r="E6" s="502"/>
      <c r="F6" s="319"/>
      <c r="G6" s="319"/>
      <c r="H6" s="319"/>
      <c r="I6" s="1764" t="s">
        <v>204</v>
      </c>
      <c r="J6" s="1764"/>
      <c r="K6" s="1764"/>
      <c r="L6" s="1765" t="str">
        <f>IF(入力ｼｰﾄ!J38="",入力ｼｰﾄ!J35,入力ｼｰﾄ!J38)</f>
        <v>はやし　○○</v>
      </c>
      <c r="M6" s="1765"/>
      <c r="N6" s="1765"/>
      <c r="O6" s="1765"/>
      <c r="P6" s="1765"/>
      <c r="Q6" s="1765"/>
      <c r="R6" s="319"/>
      <c r="S6" s="319"/>
      <c r="T6" s="1761"/>
      <c r="U6" s="1762"/>
      <c r="V6" s="1763"/>
      <c r="W6" s="319"/>
      <c r="X6" s="319"/>
      <c r="Y6" s="319"/>
      <c r="Z6" s="319"/>
      <c r="AA6" s="319"/>
      <c r="AB6" s="319"/>
      <c r="AC6" s="513"/>
      <c r="AD6" s="319"/>
    </row>
    <row r="7" spans="1:30" s="214" customFormat="1" ht="20.100000000000001" customHeight="1">
      <c r="A7" s="367"/>
      <c r="B7" s="1745" t="s">
        <v>34</v>
      </c>
      <c r="C7" s="1758"/>
      <c r="D7" s="1758"/>
      <c r="E7" s="500"/>
      <c r="F7" s="357" t="s">
        <v>151</v>
      </c>
      <c r="G7" s="357"/>
      <c r="H7" s="439"/>
      <c r="I7" s="357"/>
      <c r="J7" s="357"/>
      <c r="K7" s="439"/>
      <c r="L7" s="357"/>
      <c r="M7" s="357"/>
      <c r="N7" s="439"/>
      <c r="O7" s="357"/>
      <c r="P7" s="357"/>
      <c r="Q7" s="439"/>
      <c r="R7" s="357"/>
      <c r="S7" s="357"/>
      <c r="T7" s="439"/>
      <c r="U7" s="357"/>
      <c r="V7" s="357"/>
      <c r="W7" s="357"/>
      <c r="X7" s="357"/>
      <c r="Y7" s="439"/>
      <c r="Z7" s="357"/>
      <c r="AA7" s="357"/>
      <c r="AB7" s="439"/>
      <c r="AC7" s="400"/>
    </row>
    <row r="8" spans="1:30" ht="20.100000000000001" customHeight="1">
      <c r="A8" s="214"/>
      <c r="B8" s="1759"/>
      <c r="C8" s="1442"/>
      <c r="D8" s="1442"/>
      <c r="E8" s="501"/>
      <c r="F8" s="319" t="s">
        <v>206</v>
      </c>
      <c r="G8" s="319"/>
      <c r="H8" s="319"/>
      <c r="I8" s="319"/>
      <c r="J8" s="319"/>
      <c r="K8" s="319"/>
      <c r="L8" s="319"/>
      <c r="M8" s="319"/>
      <c r="N8" s="319"/>
      <c r="O8" s="319"/>
      <c r="P8" s="319"/>
      <c r="Q8" s="319"/>
      <c r="R8" s="319"/>
      <c r="S8" s="319"/>
      <c r="T8" s="319"/>
      <c r="U8" s="319"/>
      <c r="V8" s="319"/>
      <c r="W8" s="319"/>
      <c r="X8" s="319"/>
      <c r="Y8" s="319"/>
      <c r="Z8" s="319"/>
      <c r="AA8" s="319"/>
      <c r="AB8" s="319"/>
      <c r="AC8" s="513"/>
      <c r="AD8" s="214"/>
    </row>
    <row r="9" spans="1:30" ht="20.100000000000001" customHeight="1">
      <c r="A9" s="367"/>
      <c r="B9" s="1759"/>
      <c r="C9" s="1442"/>
      <c r="D9" s="1442"/>
      <c r="E9" s="501"/>
      <c r="F9" s="319" t="s">
        <v>207</v>
      </c>
      <c r="G9" s="319"/>
      <c r="H9" s="319"/>
      <c r="I9" s="319"/>
      <c r="J9" s="319"/>
      <c r="K9" s="319"/>
      <c r="L9" s="319"/>
      <c r="M9" s="319"/>
      <c r="N9" s="319"/>
      <c r="O9" s="319"/>
      <c r="P9" s="319"/>
      <c r="Q9" s="319"/>
      <c r="R9" s="319"/>
      <c r="S9" s="319"/>
      <c r="T9" s="319"/>
      <c r="U9" s="319"/>
      <c r="V9" s="319"/>
      <c r="W9" s="319"/>
      <c r="X9" s="319"/>
      <c r="Y9" s="319"/>
      <c r="Z9" s="319"/>
      <c r="AA9" s="319"/>
      <c r="AB9" s="319"/>
      <c r="AC9" s="513"/>
      <c r="AD9" s="214"/>
    </row>
    <row r="10" spans="1:30" ht="20.100000000000001" customHeight="1">
      <c r="A10" s="367"/>
      <c r="B10" s="1761"/>
      <c r="C10" s="1762"/>
      <c r="D10" s="1762"/>
      <c r="E10" s="503"/>
      <c r="F10" s="509" t="s">
        <v>728</v>
      </c>
      <c r="G10" s="509"/>
      <c r="H10" s="509"/>
      <c r="I10" s="509"/>
      <c r="J10" s="509"/>
      <c r="K10" s="509"/>
      <c r="L10" s="509"/>
      <c r="M10" s="509"/>
      <c r="N10" s="509"/>
      <c r="O10" s="509"/>
      <c r="P10" s="509"/>
      <c r="Q10" s="509"/>
      <c r="R10" s="509"/>
      <c r="S10" s="509"/>
      <c r="T10" s="509"/>
      <c r="U10" s="509"/>
      <c r="V10" s="509"/>
      <c r="W10" s="509"/>
      <c r="X10" s="509"/>
      <c r="Y10" s="509"/>
      <c r="Z10" s="509"/>
      <c r="AA10" s="509"/>
      <c r="AB10" s="509"/>
      <c r="AC10" s="514"/>
      <c r="AD10" s="214"/>
    </row>
    <row r="11" spans="1:30" ht="20.100000000000001" customHeight="1">
      <c r="B11" s="1766" t="s">
        <v>153</v>
      </c>
      <c r="C11" s="1767"/>
      <c r="D11" s="1767"/>
      <c r="E11" s="504" t="str">
        <f>入力ｼｰﾄ!E31</f>
        <v>〇〇建設工事</v>
      </c>
      <c r="AC11" s="519"/>
    </row>
    <row r="12" spans="1:30" ht="20.100000000000001" customHeight="1">
      <c r="A12" s="492"/>
      <c r="B12" s="1754" t="s">
        <v>222</v>
      </c>
      <c r="C12" s="1755"/>
      <c r="D12" s="1755"/>
      <c r="E12" s="1768" t="str">
        <f>入力ｼｰﾄ!E32</f>
        <v>南砺市　〇〇　地内</v>
      </c>
      <c r="F12" s="1769"/>
      <c r="G12" s="1769"/>
      <c r="H12" s="1769"/>
      <c r="I12" s="1769"/>
      <c r="J12" s="1769"/>
      <c r="K12" s="1769"/>
      <c r="L12" s="1769"/>
      <c r="M12" s="1769"/>
      <c r="N12" s="1769"/>
      <c r="O12" s="1769"/>
      <c r="P12" s="510"/>
      <c r="Q12" s="510"/>
      <c r="R12" s="510"/>
      <c r="S12" s="510"/>
      <c r="T12" s="510"/>
      <c r="U12" s="510"/>
      <c r="V12" s="510"/>
      <c r="W12" s="510"/>
      <c r="X12" s="510"/>
      <c r="Y12" s="510"/>
      <c r="Z12" s="510"/>
      <c r="AA12" s="510"/>
      <c r="AB12" s="510"/>
      <c r="AC12" s="520"/>
    </row>
    <row r="13" spans="1:30" ht="20.100000000000001" customHeight="1">
      <c r="B13" s="1754" t="s">
        <v>195</v>
      </c>
      <c r="C13" s="1755"/>
      <c r="D13" s="1755"/>
      <c r="E13" s="505"/>
      <c r="F13" s="510"/>
      <c r="G13" s="510"/>
      <c r="H13" s="510"/>
      <c r="I13" s="510"/>
      <c r="J13" s="510"/>
      <c r="K13" s="510"/>
      <c r="L13" s="510"/>
      <c r="M13" s="510"/>
      <c r="N13" s="510"/>
      <c r="O13" s="510"/>
      <c r="P13" s="497" t="s">
        <v>417</v>
      </c>
      <c r="Q13" s="510"/>
      <c r="R13" s="510"/>
      <c r="S13" s="510"/>
      <c r="T13" s="510"/>
      <c r="U13" s="510"/>
      <c r="V13" s="510"/>
      <c r="W13" s="510"/>
      <c r="X13" s="510"/>
      <c r="Y13" s="510"/>
      <c r="Z13" s="510"/>
      <c r="AA13" s="510"/>
      <c r="AB13" s="510"/>
      <c r="AC13" s="520"/>
    </row>
    <row r="14" spans="1:30" ht="20.100000000000001" customHeight="1">
      <c r="B14" s="493"/>
      <c r="E14" s="493"/>
      <c r="AC14" s="519"/>
    </row>
    <row r="15" spans="1:30" ht="20.100000000000001" customHeight="1">
      <c r="B15" s="493"/>
      <c r="E15" s="493" t="s">
        <v>279</v>
      </c>
      <c r="AC15" s="519"/>
    </row>
    <row r="16" spans="1:30" ht="20.100000000000001" customHeight="1">
      <c r="B16" s="493"/>
      <c r="E16" s="493" t="s">
        <v>337</v>
      </c>
      <c r="AC16" s="519"/>
    </row>
    <row r="17" spans="1:29" ht="20.100000000000001" customHeight="1">
      <c r="B17" s="493"/>
      <c r="E17" s="493"/>
      <c r="AC17" s="519"/>
    </row>
    <row r="18" spans="1:29" ht="20.100000000000001" customHeight="1">
      <c r="B18" s="493"/>
      <c r="E18" s="493"/>
      <c r="AC18" s="519"/>
    </row>
    <row r="19" spans="1:29" ht="20.100000000000001" customHeight="1">
      <c r="B19" s="493"/>
      <c r="E19" s="493"/>
      <c r="AC19" s="519"/>
    </row>
    <row r="20" spans="1:29" ht="20.100000000000001" customHeight="1">
      <c r="B20" s="493"/>
      <c r="E20" s="493"/>
      <c r="AC20" s="519"/>
    </row>
    <row r="21" spans="1:29" ht="20.100000000000001" customHeight="1">
      <c r="B21" s="493"/>
      <c r="E21" s="493"/>
      <c r="AC21" s="519"/>
    </row>
    <row r="22" spans="1:29" ht="20.100000000000001" customHeight="1">
      <c r="B22" s="493"/>
      <c r="E22" s="493"/>
      <c r="AC22" s="519"/>
    </row>
    <row r="23" spans="1:29" ht="20.100000000000001" customHeight="1">
      <c r="B23" s="493"/>
      <c r="E23" s="493"/>
      <c r="AC23" s="519"/>
    </row>
    <row r="24" spans="1:29" ht="20.100000000000001" customHeight="1">
      <c r="B24" s="493"/>
      <c r="E24" s="493"/>
      <c r="AC24" s="519"/>
    </row>
    <row r="25" spans="1:29" ht="20.100000000000001" customHeight="1">
      <c r="B25" s="493"/>
      <c r="E25" s="493"/>
      <c r="AC25" s="519"/>
    </row>
    <row r="26" spans="1:29" ht="20.100000000000001" customHeight="1">
      <c r="B26" s="493"/>
      <c r="E26" s="493"/>
      <c r="AC26" s="519"/>
    </row>
    <row r="27" spans="1:29" ht="20.100000000000001" customHeight="1">
      <c r="B27" s="493"/>
      <c r="E27" s="493"/>
      <c r="AC27" s="519"/>
    </row>
    <row r="28" spans="1:29" ht="20.100000000000001" customHeight="1">
      <c r="B28" s="493"/>
      <c r="E28" s="493"/>
      <c r="AC28" s="519"/>
    </row>
    <row r="29" spans="1:29" ht="20.100000000000001" customHeight="1">
      <c r="B29" s="493"/>
      <c r="E29" s="493"/>
      <c r="AC29" s="519"/>
    </row>
    <row r="30" spans="1:29" ht="20.100000000000001" customHeight="1">
      <c r="B30" s="493"/>
      <c r="E30" s="493"/>
      <c r="AC30" s="519"/>
    </row>
    <row r="31" spans="1:29" ht="20.100000000000001" customHeight="1">
      <c r="B31" s="493"/>
      <c r="E31" s="493"/>
      <c r="AC31" s="519"/>
    </row>
    <row r="32" spans="1:29" ht="20.100000000000001" customHeight="1">
      <c r="A32" s="214"/>
      <c r="B32" s="494"/>
      <c r="C32" s="214"/>
      <c r="D32" s="214"/>
      <c r="E32" s="494"/>
      <c r="F32" s="214"/>
      <c r="G32" s="214"/>
      <c r="H32" s="214"/>
      <c r="I32" s="214"/>
      <c r="J32" s="214"/>
      <c r="AC32" s="519"/>
    </row>
    <row r="33" spans="1:29" ht="20.100000000000001" customHeight="1">
      <c r="A33" s="214"/>
      <c r="B33" s="494"/>
      <c r="C33" s="214"/>
      <c r="D33" s="214"/>
      <c r="E33" s="494"/>
      <c r="F33" s="214"/>
      <c r="G33" s="214"/>
      <c r="H33" s="214"/>
      <c r="I33" s="214"/>
      <c r="J33" s="214"/>
      <c r="AC33" s="519"/>
    </row>
    <row r="34" spans="1:29" ht="20.100000000000001" customHeight="1">
      <c r="B34" s="493"/>
      <c r="D34" s="496"/>
      <c r="E34" s="506"/>
      <c r="F34" s="212"/>
      <c r="G34" s="496"/>
      <c r="H34" s="212"/>
      <c r="I34" s="212"/>
      <c r="J34" s="496"/>
      <c r="K34" s="212"/>
      <c r="L34" s="212"/>
      <c r="M34" s="496"/>
      <c r="N34" s="212"/>
      <c r="O34" s="212"/>
      <c r="P34" s="496"/>
      <c r="Q34" s="496"/>
      <c r="R34" s="496"/>
      <c r="U34" s="496"/>
      <c r="V34" s="496"/>
      <c r="W34" s="496"/>
      <c r="X34" s="496"/>
      <c r="Y34" s="496"/>
      <c r="Z34" s="496"/>
      <c r="AA34" s="496"/>
      <c r="AB34" s="496"/>
      <c r="AC34" s="521"/>
    </row>
    <row r="35" spans="1:29" ht="20.100000000000001" customHeight="1">
      <c r="B35" s="493"/>
      <c r="D35" s="212"/>
      <c r="E35" s="506"/>
      <c r="F35" s="212"/>
      <c r="G35" s="212"/>
      <c r="H35" s="212"/>
      <c r="I35" s="212"/>
      <c r="J35" s="212"/>
      <c r="K35" s="212"/>
      <c r="L35" s="212"/>
      <c r="M35" s="212"/>
      <c r="N35" s="212"/>
      <c r="O35" s="212"/>
      <c r="P35" s="496"/>
      <c r="Q35" s="496"/>
      <c r="R35" s="496"/>
      <c r="U35" s="496"/>
      <c r="V35" s="496"/>
      <c r="W35" s="496"/>
      <c r="X35" s="496"/>
      <c r="Y35" s="496"/>
      <c r="Z35" s="496"/>
      <c r="AA35" s="496"/>
      <c r="AB35" s="496"/>
      <c r="AC35" s="521"/>
    </row>
    <row r="36" spans="1:29" ht="20.100000000000001" customHeight="1">
      <c r="B36" s="495"/>
      <c r="C36" s="498"/>
      <c r="D36" s="499"/>
      <c r="E36" s="507"/>
      <c r="F36" s="511"/>
      <c r="G36" s="499"/>
      <c r="H36" s="511"/>
      <c r="I36" s="511"/>
      <c r="J36" s="499"/>
      <c r="K36" s="511"/>
      <c r="L36" s="511"/>
      <c r="M36" s="499"/>
      <c r="N36" s="511"/>
      <c r="O36" s="511"/>
      <c r="P36" s="499"/>
      <c r="Q36" s="499"/>
      <c r="R36" s="499"/>
      <c r="S36" s="498"/>
      <c r="T36" s="325"/>
      <c r="U36" s="499"/>
      <c r="V36" s="499"/>
      <c r="W36" s="499"/>
      <c r="X36" s="499"/>
      <c r="Y36" s="499"/>
      <c r="Z36" s="499"/>
      <c r="AA36" s="499"/>
      <c r="AB36" s="499"/>
      <c r="AC36" s="522"/>
    </row>
    <row r="37" spans="1:29" ht="20.100000000000001" customHeight="1">
      <c r="C37" s="305" t="s">
        <v>212</v>
      </c>
      <c r="D37" s="212"/>
      <c r="E37" s="212"/>
      <c r="F37" s="212"/>
      <c r="G37" s="212"/>
      <c r="H37" s="212"/>
      <c r="I37" s="212"/>
      <c r="J37" s="212"/>
      <c r="K37" s="212"/>
      <c r="L37" s="212"/>
      <c r="M37" s="212"/>
      <c r="N37" s="212"/>
      <c r="O37" s="212"/>
      <c r="P37" s="496"/>
      <c r="Q37" s="496"/>
      <c r="R37" s="496"/>
      <c r="T37" s="214"/>
      <c r="U37" s="496"/>
      <c r="V37" s="496"/>
      <c r="W37" s="496"/>
      <c r="X37" s="496"/>
      <c r="Y37" s="496"/>
      <c r="Z37" s="496"/>
      <c r="AA37" s="496"/>
      <c r="AB37" s="496"/>
      <c r="AC37" s="496"/>
    </row>
    <row r="38" spans="1:29" ht="18" customHeight="1">
      <c r="C38" s="305" t="s">
        <v>218</v>
      </c>
    </row>
    <row r="39" spans="1:29" ht="31.5" customHeight="1">
      <c r="C39" s="1756" t="s">
        <v>31</v>
      </c>
      <c r="D39" s="1522"/>
      <c r="E39" s="1522"/>
      <c r="F39" s="1522"/>
      <c r="G39" s="1522"/>
      <c r="H39" s="1522"/>
      <c r="I39" s="1522"/>
      <c r="J39" s="1522"/>
      <c r="K39" s="1522"/>
      <c r="L39" s="1522"/>
      <c r="M39" s="1522"/>
      <c r="N39" s="1522"/>
      <c r="O39" s="1522"/>
      <c r="P39" s="1522"/>
      <c r="Q39" s="1522"/>
      <c r="R39" s="1522"/>
      <c r="S39" s="1522"/>
      <c r="T39" s="1522"/>
      <c r="U39" s="1522"/>
      <c r="V39" s="1522"/>
      <c r="W39" s="1522"/>
      <c r="X39" s="1522"/>
      <c r="Y39" s="1522"/>
      <c r="Z39" s="1522"/>
      <c r="AA39" s="1522"/>
      <c r="AB39" s="1522"/>
      <c r="AC39" s="1522"/>
    </row>
  </sheetData>
  <mergeCells count="17">
    <mergeCell ref="A1:D1"/>
    <mergeCell ref="A2:AD2"/>
    <mergeCell ref="I4:K4"/>
    <mergeCell ref="L4:Q4"/>
    <mergeCell ref="I5:K5"/>
    <mergeCell ref="L5:Q5"/>
    <mergeCell ref="W5:AC5"/>
    <mergeCell ref="B13:D13"/>
    <mergeCell ref="C39:AC39"/>
    <mergeCell ref="B4:D6"/>
    <mergeCell ref="T4:V6"/>
    <mergeCell ref="B7:D10"/>
    <mergeCell ref="I6:K6"/>
    <mergeCell ref="L6:Q6"/>
    <mergeCell ref="B11:D11"/>
    <mergeCell ref="B12:D12"/>
    <mergeCell ref="E12:O12"/>
  </mergeCells>
  <phoneticPr fontId="3"/>
  <printOptions horizontalCentered="1"/>
  <pageMargins left="0.78740157480314965" right="0.19685039370078741" top="0.98425196850393704"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6433" r:id="rId4" name="チェック 1">
              <controlPr defaultSize="0" autoFill="0" autoLine="0" autoPict="0">
                <anchor moveWithCells="1">
                  <from>
                    <xdr:col>4</xdr:col>
                    <xdr:colOff>19050</xdr:colOff>
                    <xdr:row>4</xdr:row>
                    <xdr:rowOff>0</xdr:rowOff>
                  </from>
                  <to>
                    <xdr:col>5</xdr:col>
                    <xdr:colOff>19050</xdr:colOff>
                    <xdr:row>5</xdr:row>
                    <xdr:rowOff>0</xdr:rowOff>
                  </to>
                </anchor>
              </controlPr>
            </control>
          </mc:Choice>
        </mc:AlternateContent>
        <mc:AlternateContent xmlns:mc="http://schemas.openxmlformats.org/markup-compatibility/2006">
          <mc:Choice Requires="x14">
            <control shapeId="146434" r:id="rId5" name="チェック 2">
              <controlPr defaultSize="0" autoFill="0" autoLine="0" autoPict="0">
                <anchor moveWithCells="1">
                  <from>
                    <xdr:col>4</xdr:col>
                    <xdr:colOff>19050</xdr:colOff>
                    <xdr:row>3</xdr:row>
                    <xdr:rowOff>0</xdr:rowOff>
                  </from>
                  <to>
                    <xdr:col>5</xdr:col>
                    <xdr:colOff>19050</xdr:colOff>
                    <xdr:row>4</xdr:row>
                    <xdr:rowOff>0</xdr:rowOff>
                  </to>
                </anchor>
              </controlPr>
            </control>
          </mc:Choice>
        </mc:AlternateContent>
        <mc:AlternateContent xmlns:mc="http://schemas.openxmlformats.org/markup-compatibility/2006">
          <mc:Choice Requires="x14">
            <control shapeId="146435" r:id="rId6" name="チェック 3">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6436" r:id="rId7" name="チェック 4">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6437" r:id="rId8" name="チェック 5">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6438" r:id="rId9" name="チェック 6">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6439" r:id="rId10" name="チェック 7">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6440" r:id="rId11" name="チェック 8">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6441" r:id="rId12" name="チェック 9">
              <controlPr defaultSize="0" autoFill="0" autoLine="0" autoPict="0">
                <anchor moveWithCells="1">
                  <from>
                    <xdr:col>4</xdr:col>
                    <xdr:colOff>19050</xdr:colOff>
                    <xdr:row>9</xdr:row>
                    <xdr:rowOff>0</xdr:rowOff>
                  </from>
                  <to>
                    <xdr:col>5</xdr:col>
                    <xdr:colOff>19050</xdr:colOff>
                    <xdr:row>10</xdr:row>
                    <xdr:rowOff>0</xdr:rowOff>
                  </to>
                </anchor>
              </controlPr>
            </control>
          </mc:Choice>
        </mc:AlternateContent>
        <mc:AlternateContent xmlns:mc="http://schemas.openxmlformats.org/markup-compatibility/2006">
          <mc:Choice Requires="x14">
            <control shapeId="146442" r:id="rId13" name="チェック 10">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34998626667073579"/>
  </sheetPr>
  <dimension ref="A1:CF100"/>
  <sheetViews>
    <sheetView view="pageBreakPreview" zoomScale="70" zoomScaleSheetLayoutView="70" workbookViewId="0">
      <selection activeCell="G10" sqref="G10:U10"/>
    </sheetView>
  </sheetViews>
  <sheetFormatPr defaultColWidth="2.25" defaultRowHeight="13.5"/>
  <cols>
    <col min="1" max="1" width="0.875" style="214" customWidth="1"/>
    <col min="2" max="6" width="2.25" style="214"/>
    <col min="7" max="7" width="1" style="214" customWidth="1"/>
    <col min="8" max="20" width="2.25" style="214"/>
    <col min="21" max="21" width="1.25" style="214" customWidth="1"/>
    <col min="22" max="22" width="1" style="214" customWidth="1"/>
    <col min="23" max="27" width="2.25" style="214"/>
    <col min="28" max="28" width="1" style="214" customWidth="1"/>
    <col min="29" max="42" width="2.25" style="214"/>
    <col min="43" max="43" width="21.375" style="214" customWidth="1"/>
    <col min="44" max="44" width="0.875" style="214" customWidth="1"/>
    <col min="45" max="49" width="2.25" style="214"/>
    <col min="50" max="50" width="1" style="214" customWidth="1"/>
    <col min="51" max="63" width="2.25" style="214"/>
    <col min="64" max="64" width="1.25" style="214" customWidth="1"/>
    <col min="65" max="65" width="1" style="214" customWidth="1"/>
    <col min="66" max="70" width="2.25" style="214"/>
    <col min="71" max="71" width="1" style="214" customWidth="1"/>
    <col min="72" max="16384" width="2.25" style="214"/>
  </cols>
  <sheetData>
    <row r="1" spans="1:84" ht="18.75" customHeight="1">
      <c r="A1" s="214" t="s">
        <v>112</v>
      </c>
      <c r="AH1" s="214" t="s">
        <v>491</v>
      </c>
      <c r="AK1" s="214" t="s">
        <v>494</v>
      </c>
      <c r="AN1" s="214" t="s">
        <v>463</v>
      </c>
      <c r="AY1" s="613"/>
      <c r="AZ1" s="613"/>
      <c r="BA1" s="613"/>
      <c r="BB1" s="613"/>
      <c r="BC1" s="613"/>
      <c r="BD1" s="613"/>
      <c r="BE1" s="613"/>
      <c r="BF1" s="613"/>
      <c r="BG1" s="613"/>
      <c r="BH1" s="613"/>
      <c r="BI1" s="613"/>
      <c r="BJ1" s="613"/>
      <c r="BK1" s="613"/>
      <c r="BL1" s="613"/>
      <c r="BM1" s="613"/>
      <c r="BN1" s="613"/>
      <c r="BO1" s="613"/>
      <c r="BP1" s="613"/>
      <c r="BQ1" s="613"/>
      <c r="BR1" s="613"/>
      <c r="BS1" s="613"/>
      <c r="BT1" s="613"/>
      <c r="BU1" s="613"/>
      <c r="BV1" s="613"/>
      <c r="BW1" s="613"/>
      <c r="BX1" s="613"/>
      <c r="BY1" s="613"/>
      <c r="BZ1" s="613"/>
      <c r="CA1" s="613"/>
      <c r="CB1" s="613"/>
      <c r="CC1" s="613"/>
      <c r="CD1" s="613"/>
      <c r="CE1" s="613"/>
      <c r="CF1" s="613"/>
    </row>
    <row r="2" spans="1:84" ht="7.5" customHeight="1"/>
    <row r="3" spans="1:84" ht="13.5" customHeight="1">
      <c r="A3" s="2123" t="s">
        <v>916</v>
      </c>
      <c r="B3" s="2124"/>
      <c r="C3" s="2124"/>
      <c r="D3" s="2124"/>
      <c r="E3" s="2124"/>
      <c r="F3" s="2124"/>
      <c r="G3" s="2124"/>
      <c r="H3" s="2124"/>
      <c r="I3" s="2124"/>
      <c r="J3" s="2124"/>
      <c r="K3" s="2124"/>
      <c r="L3" s="2124"/>
      <c r="M3" s="2124"/>
      <c r="N3" s="2124"/>
      <c r="O3" s="2124"/>
      <c r="P3" s="2124"/>
      <c r="Q3" s="2124"/>
      <c r="R3" s="2124"/>
      <c r="S3" s="2124"/>
      <c r="T3" s="2124"/>
      <c r="U3" s="2124"/>
      <c r="V3" s="2124"/>
      <c r="W3" s="2124"/>
      <c r="X3" s="2124"/>
      <c r="Y3" s="2124"/>
      <c r="Z3" s="2124"/>
      <c r="AA3" s="2124"/>
      <c r="AB3" s="2124"/>
      <c r="AC3" s="2124"/>
      <c r="AD3" s="2124"/>
      <c r="AE3" s="2124"/>
      <c r="AF3" s="2124"/>
      <c r="AG3" s="2124"/>
      <c r="AH3" s="2124"/>
      <c r="AI3" s="2124"/>
      <c r="AJ3" s="2124"/>
      <c r="AK3" s="2124"/>
      <c r="AL3" s="2124"/>
      <c r="AM3" s="2124"/>
      <c r="AN3" s="2124"/>
      <c r="AO3" s="2124"/>
      <c r="AP3" s="577"/>
      <c r="AR3" s="1799" t="s">
        <v>917</v>
      </c>
      <c r="AS3" s="1799"/>
      <c r="AT3" s="1799"/>
      <c r="AU3" s="1799"/>
      <c r="AV3" s="1799"/>
      <c r="AW3" s="1799"/>
      <c r="AX3" s="1799"/>
      <c r="AY3" s="1799"/>
      <c r="AZ3" s="1799"/>
      <c r="BA3" s="1799"/>
      <c r="BB3" s="1799"/>
      <c r="BC3" s="369"/>
      <c r="BD3" s="369"/>
      <c r="BE3" s="369"/>
      <c r="BF3" s="369"/>
      <c r="BG3" s="369"/>
      <c r="BH3" s="369"/>
      <c r="BI3" s="369"/>
      <c r="BJ3" s="369"/>
      <c r="BK3" s="369"/>
      <c r="BL3" s="369"/>
      <c r="BM3" s="369"/>
      <c r="BN3" s="369"/>
      <c r="BO3" s="369"/>
      <c r="BP3" s="369"/>
      <c r="BQ3" s="369"/>
      <c r="BR3" s="369"/>
      <c r="BS3" s="369"/>
      <c r="BT3" s="369"/>
      <c r="BU3" s="369"/>
      <c r="BV3" s="369"/>
      <c r="BW3" s="369"/>
      <c r="BX3" s="369"/>
      <c r="BY3" s="369"/>
      <c r="BZ3" s="369"/>
      <c r="CA3" s="369"/>
      <c r="CB3" s="369"/>
      <c r="CC3" s="369"/>
      <c r="CD3" s="369"/>
      <c r="CE3" s="369"/>
      <c r="CF3" s="369"/>
    </row>
    <row r="4" spans="1:84" ht="13.5" customHeight="1">
      <c r="A4" s="2124"/>
      <c r="B4" s="2124"/>
      <c r="C4" s="2124"/>
      <c r="D4" s="2124"/>
      <c r="E4" s="2124"/>
      <c r="F4" s="2124"/>
      <c r="G4" s="2124"/>
      <c r="H4" s="2124"/>
      <c r="I4" s="2124"/>
      <c r="J4" s="2124"/>
      <c r="K4" s="2124"/>
      <c r="L4" s="2124"/>
      <c r="M4" s="2124"/>
      <c r="N4" s="2124"/>
      <c r="O4" s="2124"/>
      <c r="P4" s="2124"/>
      <c r="Q4" s="2124"/>
      <c r="R4" s="2124"/>
      <c r="S4" s="2124"/>
      <c r="T4" s="2124"/>
      <c r="U4" s="2124"/>
      <c r="V4" s="2124"/>
      <c r="W4" s="2124"/>
      <c r="X4" s="2124"/>
      <c r="Y4" s="2124"/>
      <c r="Z4" s="2124"/>
      <c r="AA4" s="2124"/>
      <c r="AB4" s="2124"/>
      <c r="AC4" s="2124"/>
      <c r="AD4" s="2124"/>
      <c r="AE4" s="2124"/>
      <c r="AF4" s="2124"/>
      <c r="AG4" s="2124"/>
      <c r="AH4" s="2124"/>
      <c r="AI4" s="2124"/>
      <c r="AJ4" s="2124"/>
      <c r="AK4" s="2124"/>
      <c r="AL4" s="2124"/>
      <c r="AM4" s="2124"/>
      <c r="AN4" s="2124"/>
      <c r="AO4" s="2124"/>
      <c r="AP4" s="577"/>
      <c r="AR4" s="2125"/>
      <c r="AS4" s="2125"/>
      <c r="AT4" s="2125"/>
      <c r="AU4" s="2125"/>
      <c r="AV4" s="2125"/>
      <c r="AW4" s="2125"/>
      <c r="AX4" s="2125"/>
      <c r="AY4" s="2125"/>
      <c r="AZ4" s="2125"/>
      <c r="BA4" s="2125"/>
      <c r="BB4" s="2125"/>
      <c r="BC4" s="2139" t="s">
        <v>840</v>
      </c>
      <c r="BD4" s="2139"/>
      <c r="BE4" s="2139"/>
      <c r="BF4" s="2139"/>
      <c r="BG4" s="2139"/>
      <c r="BH4" s="2139"/>
      <c r="BI4" s="2139"/>
      <c r="BJ4" s="2139"/>
      <c r="BK4" s="2139"/>
      <c r="BL4" s="2139"/>
      <c r="BM4" s="2139"/>
      <c r="BN4" s="2139"/>
      <c r="BO4" s="2139"/>
      <c r="BP4" s="2139"/>
      <c r="BQ4" s="2139"/>
      <c r="BR4" s="2139"/>
      <c r="BS4" s="2139"/>
      <c r="BT4" s="2139"/>
      <c r="BU4" s="2139"/>
      <c r="BV4" s="2139"/>
      <c r="BW4" s="2139"/>
      <c r="BX4" s="2139"/>
      <c r="BY4" s="2139"/>
      <c r="BZ4" s="2139"/>
      <c r="CA4" s="2139"/>
      <c r="CB4" s="2139"/>
      <c r="CC4" s="2139"/>
      <c r="CD4" s="2139"/>
      <c r="CE4" s="2139"/>
      <c r="CF4" s="2139"/>
    </row>
    <row r="5" spans="1:84" ht="9" customHeight="1">
      <c r="A5" s="577"/>
      <c r="B5" s="577"/>
      <c r="C5" s="577"/>
      <c r="D5" s="577"/>
      <c r="E5" s="577"/>
      <c r="F5" s="577"/>
      <c r="G5" s="577"/>
      <c r="H5" s="577"/>
      <c r="I5" s="577"/>
      <c r="J5" s="577"/>
      <c r="K5" s="577"/>
      <c r="L5" s="577"/>
      <c r="M5" s="577"/>
      <c r="N5" s="577"/>
      <c r="O5" s="577"/>
      <c r="P5" s="577"/>
      <c r="Q5" s="577"/>
      <c r="R5" s="577"/>
      <c r="S5" s="577"/>
      <c r="T5" s="577"/>
      <c r="U5" s="577"/>
      <c r="V5" s="577"/>
      <c r="W5" s="577"/>
      <c r="X5" s="577"/>
      <c r="Y5" s="577"/>
      <c r="Z5" s="577"/>
      <c r="AA5" s="577"/>
      <c r="AB5" s="577"/>
      <c r="AC5" s="577"/>
      <c r="AD5" s="577"/>
      <c r="AE5" s="577"/>
      <c r="AF5" s="577"/>
      <c r="AG5" s="577"/>
      <c r="AH5" s="577"/>
      <c r="AI5" s="577"/>
      <c r="AJ5" s="577"/>
      <c r="AK5" s="577"/>
      <c r="AL5" s="577"/>
      <c r="AM5" s="577"/>
      <c r="AN5" s="577"/>
      <c r="AO5" s="577"/>
      <c r="AP5" s="577"/>
      <c r="AR5" s="553"/>
      <c r="AS5" s="1833" t="s">
        <v>200</v>
      </c>
      <c r="AT5" s="1833"/>
      <c r="AU5" s="1833"/>
      <c r="AV5" s="1833"/>
      <c r="AW5" s="1833"/>
      <c r="AX5" s="400"/>
      <c r="AY5" s="1809"/>
      <c r="AZ5" s="1810"/>
      <c r="BA5" s="1810"/>
      <c r="BB5" s="1810"/>
      <c r="BC5" s="1810"/>
      <c r="BD5" s="1810"/>
      <c r="BE5" s="1810"/>
      <c r="BF5" s="1810"/>
      <c r="BG5" s="1810"/>
      <c r="BH5" s="1810"/>
      <c r="BI5" s="1810"/>
      <c r="BJ5" s="1810"/>
      <c r="BK5" s="1810"/>
      <c r="BL5" s="1500"/>
      <c r="BM5" s="553"/>
      <c r="BN5" s="1833" t="s">
        <v>496</v>
      </c>
      <c r="BO5" s="1833"/>
      <c r="BP5" s="1833"/>
      <c r="BQ5" s="1833"/>
      <c r="BR5" s="1833"/>
      <c r="BS5" s="400"/>
      <c r="BT5" s="1809"/>
      <c r="BU5" s="1810"/>
      <c r="BV5" s="1810"/>
      <c r="BW5" s="1810"/>
      <c r="BX5" s="1810"/>
      <c r="BY5" s="1810"/>
      <c r="BZ5" s="1810"/>
      <c r="CA5" s="1810"/>
      <c r="CB5" s="1810"/>
      <c r="CC5" s="1810"/>
      <c r="CD5" s="1810"/>
      <c r="CE5" s="1810"/>
      <c r="CF5" s="1500"/>
    </row>
    <row r="6" spans="1:84" ht="13.5" customHeight="1">
      <c r="B6" s="1899" t="s">
        <v>919</v>
      </c>
      <c r="C6" s="1899"/>
      <c r="D6" s="1899"/>
      <c r="E6" s="1899"/>
      <c r="F6" s="1899"/>
      <c r="G6" s="1801"/>
      <c r="H6" s="1801"/>
      <c r="I6" s="1801"/>
      <c r="J6" s="1801"/>
      <c r="K6" s="1801"/>
      <c r="L6" s="1801"/>
      <c r="M6" s="1801"/>
      <c r="N6" s="1801"/>
      <c r="O6" s="1801"/>
      <c r="P6" s="1801"/>
      <c r="Q6" s="1801"/>
      <c r="R6" s="1801"/>
      <c r="S6" s="1801"/>
      <c r="T6" s="1801"/>
      <c r="U6" s="1801"/>
      <c r="AR6" s="494"/>
      <c r="AS6" s="1423"/>
      <c r="AT6" s="1423"/>
      <c r="AU6" s="1423"/>
      <c r="AV6" s="1423"/>
      <c r="AW6" s="1423"/>
      <c r="AX6" s="562"/>
      <c r="AY6" s="1904"/>
      <c r="AZ6" s="1535"/>
      <c r="BA6" s="1535"/>
      <c r="BB6" s="1535"/>
      <c r="BC6" s="1535"/>
      <c r="BD6" s="1535"/>
      <c r="BE6" s="1535"/>
      <c r="BF6" s="1535"/>
      <c r="BG6" s="1535"/>
      <c r="BH6" s="1535"/>
      <c r="BI6" s="1535"/>
      <c r="BJ6" s="1535"/>
      <c r="BK6" s="1535"/>
      <c r="BL6" s="1878"/>
      <c r="BM6" s="494"/>
      <c r="BN6" s="1423"/>
      <c r="BO6" s="1423"/>
      <c r="BP6" s="1423"/>
      <c r="BQ6" s="1423"/>
      <c r="BR6" s="1423"/>
      <c r="BS6" s="562"/>
      <c r="BT6" s="1904"/>
      <c r="BU6" s="1535"/>
      <c r="BV6" s="1535"/>
      <c r="BW6" s="1535"/>
      <c r="BX6" s="1535"/>
      <c r="BY6" s="1535"/>
      <c r="BZ6" s="1535"/>
      <c r="CA6" s="1535"/>
      <c r="CB6" s="1535"/>
      <c r="CC6" s="1535"/>
      <c r="CD6" s="1535"/>
      <c r="CE6" s="1535"/>
      <c r="CF6" s="1878"/>
    </row>
    <row r="7" spans="1:84" ht="13.5" customHeight="1">
      <c r="B7" s="1899"/>
      <c r="C7" s="1899"/>
      <c r="D7" s="1899"/>
      <c r="E7" s="1899"/>
      <c r="F7" s="1899"/>
      <c r="G7" s="1802"/>
      <c r="H7" s="1802"/>
      <c r="I7" s="1802"/>
      <c r="J7" s="1802"/>
      <c r="K7" s="1802"/>
      <c r="L7" s="1802"/>
      <c r="M7" s="1802"/>
      <c r="N7" s="1802"/>
      <c r="O7" s="1802"/>
      <c r="P7" s="1802"/>
      <c r="Q7" s="1802"/>
      <c r="R7" s="1802"/>
      <c r="S7" s="1802"/>
      <c r="T7" s="1802"/>
      <c r="U7" s="1802"/>
      <c r="AR7" s="554"/>
      <c r="AS7" s="1419"/>
      <c r="AT7" s="1419"/>
      <c r="AU7" s="1419"/>
      <c r="AV7" s="1419"/>
      <c r="AW7" s="1419"/>
      <c r="AX7" s="401"/>
      <c r="AY7" s="1811"/>
      <c r="AZ7" s="1812"/>
      <c r="BA7" s="1812"/>
      <c r="BB7" s="1812"/>
      <c r="BC7" s="1812"/>
      <c r="BD7" s="1812"/>
      <c r="BE7" s="1812"/>
      <c r="BF7" s="1812"/>
      <c r="BG7" s="1812"/>
      <c r="BH7" s="1812"/>
      <c r="BI7" s="1812"/>
      <c r="BJ7" s="1812"/>
      <c r="BK7" s="1812"/>
      <c r="BL7" s="1502"/>
      <c r="BM7" s="554"/>
      <c r="BN7" s="1419"/>
      <c r="BO7" s="1419"/>
      <c r="BP7" s="1419"/>
      <c r="BQ7" s="1419"/>
      <c r="BR7" s="1419"/>
      <c r="BS7" s="401"/>
      <c r="BT7" s="1811"/>
      <c r="BU7" s="1812"/>
      <c r="BV7" s="1812"/>
      <c r="BW7" s="1812"/>
      <c r="BX7" s="1812"/>
      <c r="BY7" s="1812"/>
      <c r="BZ7" s="1812"/>
      <c r="CA7" s="1812"/>
      <c r="CB7" s="1812"/>
      <c r="CC7" s="1812"/>
      <c r="CD7" s="1812"/>
      <c r="CE7" s="1812"/>
      <c r="CF7" s="1502"/>
    </row>
    <row r="8" spans="1:84" ht="13.5" customHeight="1">
      <c r="B8" s="351"/>
      <c r="C8" s="351"/>
      <c r="D8" s="351"/>
      <c r="E8" s="351"/>
      <c r="F8" s="351"/>
      <c r="G8" s="351"/>
      <c r="W8" s="1865" t="s">
        <v>920</v>
      </c>
      <c r="X8" s="1865"/>
      <c r="Y8" s="1865"/>
      <c r="Z8" s="1865"/>
      <c r="AA8" s="1865"/>
      <c r="AB8" s="1865"/>
      <c r="AC8" s="1865"/>
      <c r="AD8" s="1865"/>
      <c r="AE8" s="1865"/>
      <c r="AR8" s="553"/>
      <c r="AS8" s="1896" t="s">
        <v>146</v>
      </c>
      <c r="AT8" s="1896"/>
      <c r="AU8" s="1896"/>
      <c r="AV8" s="1896"/>
      <c r="AW8" s="1896"/>
      <c r="AX8" s="400"/>
      <c r="AY8" s="2126"/>
      <c r="AZ8" s="2127"/>
      <c r="BA8" s="2127"/>
      <c r="BB8" s="2127"/>
      <c r="BC8" s="2127"/>
      <c r="BD8" s="2127"/>
      <c r="BE8" s="2127"/>
      <c r="BF8" s="2127"/>
      <c r="BG8" s="2127"/>
      <c r="BH8" s="2127"/>
      <c r="BI8" s="2127"/>
      <c r="BJ8" s="2127"/>
      <c r="BK8" s="2127"/>
      <c r="BL8" s="2127"/>
      <c r="BM8" s="2127"/>
      <c r="BN8" s="2127"/>
      <c r="BO8" s="2127"/>
      <c r="BP8" s="2127"/>
      <c r="BQ8" s="2127"/>
      <c r="BR8" s="2127"/>
      <c r="BS8" s="2127"/>
      <c r="BT8" s="2127"/>
      <c r="BU8" s="2127"/>
      <c r="BV8" s="2127"/>
      <c r="BW8" s="2127"/>
      <c r="BX8" s="2127"/>
      <c r="BY8" s="2127"/>
      <c r="BZ8" s="2127"/>
      <c r="CA8" s="2127"/>
      <c r="CB8" s="2127"/>
      <c r="CC8" s="2127"/>
      <c r="CD8" s="2127"/>
      <c r="CE8" s="2127"/>
      <c r="CF8" s="2128"/>
    </row>
    <row r="9" spans="1:84" ht="13.5" customHeight="1">
      <c r="B9" s="1899"/>
      <c r="C9" s="1899"/>
      <c r="D9" s="1899"/>
      <c r="E9" s="1899"/>
      <c r="F9" s="1899"/>
      <c r="G9" s="351"/>
      <c r="AC9" s="305"/>
      <c r="AR9" s="494"/>
      <c r="AS9" s="1899"/>
      <c r="AT9" s="1899"/>
      <c r="AU9" s="1899"/>
      <c r="AV9" s="1899"/>
      <c r="AW9" s="1899"/>
      <c r="AX9" s="562"/>
      <c r="AY9" s="2129"/>
      <c r="AZ9" s="2130"/>
      <c r="BA9" s="2130"/>
      <c r="BB9" s="2130"/>
      <c r="BC9" s="2130"/>
      <c r="BD9" s="2130"/>
      <c r="BE9" s="2130"/>
      <c r="BF9" s="2130"/>
      <c r="BG9" s="2130"/>
      <c r="BH9" s="2130"/>
      <c r="BI9" s="2130"/>
      <c r="BJ9" s="2130"/>
      <c r="BK9" s="2130"/>
      <c r="BL9" s="2130"/>
      <c r="BM9" s="2130"/>
      <c r="BN9" s="2130"/>
      <c r="BO9" s="2130"/>
      <c r="BP9" s="2130"/>
      <c r="BQ9" s="2130"/>
      <c r="BR9" s="2130"/>
      <c r="BS9" s="2130"/>
      <c r="BT9" s="2130"/>
      <c r="BU9" s="2130"/>
      <c r="BV9" s="2130"/>
      <c r="BW9" s="2130"/>
      <c r="BX9" s="2130"/>
      <c r="BY9" s="2130"/>
      <c r="BZ9" s="2130"/>
      <c r="CA9" s="2130"/>
      <c r="CB9" s="2130"/>
      <c r="CC9" s="2130"/>
      <c r="CD9" s="2130"/>
      <c r="CE9" s="2130"/>
      <c r="CF9" s="2131"/>
    </row>
    <row r="10" spans="1:84" ht="13.5" customHeight="1">
      <c r="B10" s="1899"/>
      <c r="C10" s="1899"/>
      <c r="D10" s="1899"/>
      <c r="E10" s="1899"/>
      <c r="F10" s="1899"/>
      <c r="G10" s="2140"/>
      <c r="H10" s="2140"/>
      <c r="I10" s="2140"/>
      <c r="J10" s="2140"/>
      <c r="K10" s="2140"/>
      <c r="L10" s="2140"/>
      <c r="M10" s="2140"/>
      <c r="N10" s="2140"/>
      <c r="O10" s="2140"/>
      <c r="P10" s="2140"/>
      <c r="Q10" s="2140"/>
      <c r="R10" s="2140"/>
      <c r="S10" s="2140"/>
      <c r="T10" s="2140"/>
      <c r="U10" s="2140"/>
      <c r="X10" s="1423" t="s">
        <v>41</v>
      </c>
      <c r="Y10" s="1423"/>
      <c r="Z10" s="1423"/>
      <c r="AA10" s="1423"/>
      <c r="AC10" s="2135"/>
      <c r="AD10" s="2135"/>
      <c r="AE10" s="2135"/>
      <c r="AF10" s="2135"/>
      <c r="AG10" s="2135"/>
      <c r="AH10" s="2135"/>
      <c r="AI10" s="2135"/>
      <c r="AJ10" s="2135"/>
      <c r="AK10" s="2135"/>
      <c r="AL10" s="2135"/>
      <c r="AM10" s="2135"/>
      <c r="AN10" s="2135"/>
      <c r="AO10" s="2135"/>
      <c r="AR10" s="554"/>
      <c r="AS10" s="1902"/>
      <c r="AT10" s="1902"/>
      <c r="AU10" s="1902"/>
      <c r="AV10" s="1902"/>
      <c r="AW10" s="1902"/>
      <c r="AX10" s="401"/>
      <c r="AY10" s="1811"/>
      <c r="AZ10" s="1812"/>
      <c r="BA10" s="1812"/>
      <c r="BB10" s="1812"/>
      <c r="BC10" s="1812"/>
      <c r="BD10" s="1812"/>
      <c r="BE10" s="1812"/>
      <c r="BF10" s="1812"/>
      <c r="BG10" s="1812"/>
      <c r="BH10" s="1812"/>
      <c r="BI10" s="1812"/>
      <c r="BJ10" s="1812"/>
      <c r="BK10" s="1812"/>
      <c r="BL10" s="1812"/>
      <c r="BM10" s="1812"/>
      <c r="BN10" s="1812"/>
      <c r="BO10" s="1812"/>
      <c r="BP10" s="1812"/>
      <c r="BQ10" s="1812"/>
      <c r="BR10" s="1812"/>
      <c r="BS10" s="1812"/>
      <c r="BT10" s="1812"/>
      <c r="BU10" s="1812"/>
      <c r="BV10" s="1812"/>
      <c r="BW10" s="1812"/>
      <c r="BX10" s="1812"/>
      <c r="BY10" s="1812"/>
      <c r="BZ10" s="1812"/>
      <c r="CA10" s="1812"/>
      <c r="CB10" s="1812"/>
      <c r="CC10" s="1812"/>
      <c r="CD10" s="1812"/>
      <c r="CE10" s="1812"/>
      <c r="CF10" s="1502"/>
    </row>
    <row r="11" spans="1:84" ht="13.5" customHeight="1">
      <c r="B11" s="555"/>
      <c r="C11" s="351"/>
      <c r="D11" s="351"/>
      <c r="E11" s="351"/>
      <c r="F11" s="351"/>
      <c r="G11" s="351"/>
      <c r="AR11" s="553"/>
      <c r="AS11" s="1916" t="s">
        <v>508</v>
      </c>
      <c r="AT11" s="1916"/>
      <c r="AU11" s="1916"/>
      <c r="AV11" s="1916"/>
      <c r="AW11" s="1916"/>
      <c r="AX11" s="400"/>
      <c r="AY11" s="1921"/>
      <c r="AZ11" s="1922"/>
      <c r="BA11" s="1922"/>
      <c r="BB11" s="1922"/>
      <c r="BC11" s="1922"/>
      <c r="BD11" s="1922"/>
      <c r="BE11" s="1922"/>
      <c r="BF11" s="1922"/>
      <c r="BG11" s="1922"/>
      <c r="BH11" s="1922"/>
      <c r="BI11" s="1922"/>
      <c r="BJ11" s="1922"/>
      <c r="BK11" s="1922"/>
      <c r="BL11" s="1922"/>
      <c r="BM11" s="1922"/>
      <c r="BN11" s="1922"/>
      <c r="BO11" s="1922"/>
      <c r="BP11" s="1922"/>
      <c r="BQ11" s="1922"/>
      <c r="BR11" s="1922"/>
      <c r="BS11" s="1922"/>
      <c r="BT11" s="1922"/>
      <c r="BU11" s="1922"/>
      <c r="BV11" s="1922"/>
      <c r="BW11" s="1922"/>
      <c r="BX11" s="1922"/>
      <c r="BY11" s="1922"/>
      <c r="BZ11" s="1922"/>
      <c r="CA11" s="1922"/>
      <c r="CB11" s="1922"/>
      <c r="CC11" s="1922"/>
      <c r="CD11" s="1922"/>
      <c r="CE11" s="1922"/>
      <c r="CF11" s="1923"/>
    </row>
    <row r="12" spans="1:84" ht="13.5" customHeight="1">
      <c r="B12" s="555"/>
      <c r="C12" s="351"/>
      <c r="D12" s="351"/>
      <c r="E12" s="351"/>
      <c r="F12" s="351"/>
      <c r="G12" s="351"/>
      <c r="AC12" s="2135"/>
      <c r="AD12" s="2135"/>
      <c r="AE12" s="2135"/>
      <c r="AF12" s="2135"/>
      <c r="AG12" s="2135"/>
      <c r="AH12" s="2135"/>
      <c r="AI12" s="2135"/>
      <c r="AJ12" s="2135"/>
      <c r="AK12" s="2135"/>
      <c r="AL12" s="2135"/>
      <c r="AM12" s="2135"/>
      <c r="AN12" s="2135"/>
      <c r="AO12" s="2135"/>
      <c r="AP12" s="305"/>
      <c r="AR12" s="494"/>
      <c r="AS12" s="1917"/>
      <c r="AT12" s="1917"/>
      <c r="AU12" s="1917"/>
      <c r="AV12" s="1917"/>
      <c r="AW12" s="1917"/>
      <c r="AX12" s="562"/>
      <c r="AY12" s="1919"/>
      <c r="AZ12" s="1522"/>
      <c r="BA12" s="1522"/>
      <c r="BB12" s="1522"/>
      <c r="BC12" s="1522"/>
      <c r="BD12" s="1522"/>
      <c r="BE12" s="1522"/>
      <c r="BF12" s="1522"/>
      <c r="BG12" s="1522"/>
      <c r="BH12" s="1522"/>
      <c r="BI12" s="1522"/>
      <c r="BJ12" s="1522"/>
      <c r="BK12" s="1522"/>
      <c r="BL12" s="1522"/>
      <c r="BM12" s="1522"/>
      <c r="BN12" s="1522"/>
      <c r="BO12" s="1522"/>
      <c r="BP12" s="1522"/>
      <c r="BQ12" s="1522"/>
      <c r="BR12" s="1522"/>
      <c r="BS12" s="1522"/>
      <c r="BT12" s="1522"/>
      <c r="BU12" s="1522"/>
      <c r="BV12" s="1522"/>
      <c r="BW12" s="1522"/>
      <c r="BX12" s="1522"/>
      <c r="BY12" s="1522"/>
      <c r="BZ12" s="1522"/>
      <c r="CA12" s="1522"/>
      <c r="CB12" s="1522"/>
      <c r="CC12" s="1522"/>
      <c r="CD12" s="1522"/>
      <c r="CE12" s="1522"/>
      <c r="CF12" s="1920"/>
    </row>
    <row r="13" spans="1:84" ht="13.5" customHeight="1">
      <c r="A13" s="553"/>
      <c r="B13" s="1833" t="s">
        <v>127</v>
      </c>
      <c r="C13" s="1833"/>
      <c r="D13" s="1833"/>
      <c r="E13" s="1833"/>
      <c r="F13" s="1833"/>
      <c r="G13" s="557"/>
      <c r="H13" s="1855"/>
      <c r="I13" s="1856"/>
      <c r="J13" s="1856"/>
      <c r="K13" s="1856"/>
      <c r="L13" s="1856"/>
      <c r="M13" s="1856"/>
      <c r="N13" s="1856"/>
      <c r="O13" s="1856"/>
      <c r="P13" s="1856"/>
      <c r="Q13" s="1856"/>
      <c r="R13" s="1856"/>
      <c r="S13" s="1856"/>
      <c r="T13" s="1856"/>
      <c r="U13" s="1857"/>
      <c r="AR13" s="554"/>
      <c r="AS13" s="1918"/>
      <c r="AT13" s="1918"/>
      <c r="AU13" s="1918"/>
      <c r="AV13" s="1918"/>
      <c r="AW13" s="1918"/>
      <c r="AX13" s="401"/>
      <c r="AY13" s="1853"/>
      <c r="AZ13" s="1527"/>
      <c r="BA13" s="1527"/>
      <c r="BB13" s="1527"/>
      <c r="BC13" s="1527"/>
      <c r="BD13" s="1527"/>
      <c r="BE13" s="1527"/>
      <c r="BF13" s="1527"/>
      <c r="BG13" s="1527"/>
      <c r="BH13" s="1527"/>
      <c r="BI13" s="1527"/>
      <c r="BJ13" s="1527"/>
      <c r="BK13" s="1527"/>
      <c r="BL13" s="1527"/>
      <c r="BM13" s="1527"/>
      <c r="BN13" s="1527"/>
      <c r="BO13" s="1527"/>
      <c r="BP13" s="1527"/>
      <c r="BQ13" s="1527"/>
      <c r="BR13" s="1527"/>
      <c r="BS13" s="1527"/>
      <c r="BT13" s="1527"/>
      <c r="BU13" s="1527"/>
      <c r="BV13" s="1527"/>
      <c r="BW13" s="1527"/>
      <c r="BX13" s="1527"/>
      <c r="BY13" s="1527"/>
      <c r="BZ13" s="1527"/>
      <c r="CA13" s="1527"/>
      <c r="CB13" s="1527"/>
      <c r="CC13" s="1527"/>
      <c r="CD13" s="1527"/>
      <c r="CE13" s="1527"/>
      <c r="CF13" s="1854"/>
    </row>
    <row r="14" spans="1:84" ht="13.5" customHeight="1">
      <c r="A14" s="494"/>
      <c r="B14" s="1423"/>
      <c r="C14" s="1423"/>
      <c r="D14" s="1423"/>
      <c r="E14" s="1423"/>
      <c r="F14" s="1423"/>
      <c r="G14" s="351"/>
      <c r="H14" s="2132"/>
      <c r="I14" s="2133"/>
      <c r="J14" s="2133"/>
      <c r="K14" s="2133"/>
      <c r="L14" s="2133"/>
      <c r="M14" s="2133"/>
      <c r="N14" s="2133"/>
      <c r="O14" s="2133"/>
      <c r="P14" s="2133"/>
      <c r="Q14" s="2133"/>
      <c r="R14" s="2133"/>
      <c r="S14" s="2133"/>
      <c r="T14" s="2133"/>
      <c r="U14" s="2134"/>
      <c r="AC14" s="2135"/>
      <c r="AD14" s="2135"/>
      <c r="AE14" s="2135"/>
      <c r="AF14" s="2135"/>
      <c r="AG14" s="2135"/>
      <c r="AH14" s="2135"/>
      <c r="AI14" s="2135"/>
      <c r="AJ14" s="2135"/>
      <c r="AK14" s="2135"/>
      <c r="AL14" s="2135"/>
      <c r="AM14" s="2135"/>
      <c r="AN14" s="2135"/>
      <c r="AO14" s="2135"/>
      <c r="AP14" s="305"/>
      <c r="AR14" s="553"/>
      <c r="AS14" s="1833" t="s">
        <v>119</v>
      </c>
      <c r="AT14" s="1833"/>
      <c r="AU14" s="1833"/>
      <c r="AV14" s="1833"/>
      <c r="AW14" s="1833"/>
      <c r="AX14" s="400"/>
      <c r="AY14" s="484"/>
      <c r="AZ14" s="439" t="s">
        <v>50</v>
      </c>
      <c r="BA14" s="439"/>
      <c r="BB14" s="1908"/>
      <c r="BC14" s="1908"/>
      <c r="BD14" s="1908"/>
      <c r="BE14" s="1908"/>
      <c r="BF14" s="1908"/>
      <c r="BG14" s="1908"/>
      <c r="BH14" s="1908"/>
      <c r="BI14" s="1908"/>
      <c r="BJ14" s="1908"/>
      <c r="BK14" s="1908"/>
      <c r="BL14" s="439"/>
      <c r="BM14" s="553"/>
      <c r="BN14" s="1833" t="s">
        <v>354</v>
      </c>
      <c r="BO14" s="1833"/>
      <c r="BP14" s="1833"/>
      <c r="BQ14" s="1833"/>
      <c r="BR14" s="1833"/>
      <c r="BS14" s="400"/>
      <c r="BT14" s="1907"/>
      <c r="BU14" s="1908"/>
      <c r="BV14" s="1908"/>
      <c r="BW14" s="1908"/>
      <c r="BX14" s="1908"/>
      <c r="BY14" s="1908"/>
      <c r="BZ14" s="1908"/>
      <c r="CA14" s="1908"/>
      <c r="CB14" s="1908"/>
      <c r="CC14" s="1908"/>
      <c r="CD14" s="1908"/>
      <c r="CE14" s="1908"/>
      <c r="CF14" s="1909"/>
    </row>
    <row r="15" spans="1:84" ht="13.5" customHeight="1">
      <c r="A15" s="494"/>
      <c r="B15" s="1423"/>
      <c r="C15" s="1423"/>
      <c r="D15" s="1423"/>
      <c r="E15" s="1423"/>
      <c r="F15" s="1423"/>
      <c r="G15" s="351"/>
      <c r="H15" s="2132"/>
      <c r="I15" s="2133"/>
      <c r="J15" s="2133"/>
      <c r="K15" s="2133"/>
      <c r="L15" s="2133"/>
      <c r="M15" s="2133"/>
      <c r="N15" s="2133"/>
      <c r="O15" s="2133"/>
      <c r="P15" s="2133"/>
      <c r="Q15" s="2133"/>
      <c r="R15" s="2133"/>
      <c r="S15" s="2133"/>
      <c r="T15" s="2133"/>
      <c r="U15" s="2134"/>
      <c r="AR15" s="494"/>
      <c r="AS15" s="1423"/>
      <c r="AT15" s="1423"/>
      <c r="AU15" s="1423"/>
      <c r="AV15" s="1423"/>
      <c r="AW15" s="1423"/>
      <c r="AX15" s="562"/>
      <c r="AY15" s="515"/>
      <c r="AZ15" s="367"/>
      <c r="BA15" s="367"/>
      <c r="BB15" s="367"/>
      <c r="BC15" s="367"/>
      <c r="BD15" s="367"/>
      <c r="BE15" s="367"/>
      <c r="BF15" s="367"/>
      <c r="BG15" s="367"/>
      <c r="BH15" s="367"/>
      <c r="BI15" s="367"/>
      <c r="BJ15" s="367"/>
      <c r="BK15" s="367"/>
      <c r="BL15" s="367"/>
      <c r="BM15" s="494"/>
      <c r="BN15" s="1423"/>
      <c r="BO15" s="1423"/>
      <c r="BP15" s="1423"/>
      <c r="BQ15" s="1423"/>
      <c r="BR15" s="1423"/>
      <c r="BS15" s="562"/>
      <c r="BT15" s="1910"/>
      <c r="BU15" s="1911"/>
      <c r="BV15" s="1911"/>
      <c r="BW15" s="1911"/>
      <c r="BX15" s="1911"/>
      <c r="BY15" s="1911"/>
      <c r="BZ15" s="1911"/>
      <c r="CA15" s="1911"/>
      <c r="CB15" s="1911"/>
      <c r="CC15" s="1911"/>
      <c r="CD15" s="1911"/>
      <c r="CE15" s="1911"/>
      <c r="CF15" s="1912"/>
    </row>
    <row r="16" spans="1:84" ht="13.5" customHeight="1">
      <c r="A16" s="554"/>
      <c r="B16" s="1419"/>
      <c r="C16" s="1419"/>
      <c r="D16" s="1419"/>
      <c r="E16" s="1419"/>
      <c r="F16" s="1419"/>
      <c r="G16" s="320"/>
      <c r="H16" s="1858"/>
      <c r="I16" s="1859"/>
      <c r="J16" s="1859"/>
      <c r="K16" s="1859"/>
      <c r="L16" s="1859"/>
      <c r="M16" s="1859"/>
      <c r="N16" s="1859"/>
      <c r="O16" s="1859"/>
      <c r="P16" s="1859"/>
      <c r="Q16" s="1859"/>
      <c r="R16" s="1859"/>
      <c r="S16" s="1859"/>
      <c r="T16" s="1859"/>
      <c r="U16" s="1860"/>
      <c r="X16" s="1423" t="s">
        <v>53</v>
      </c>
      <c r="Y16" s="1423"/>
      <c r="Z16" s="1423"/>
      <c r="AA16" s="1423"/>
      <c r="AC16" s="2135"/>
      <c r="AD16" s="2135"/>
      <c r="AE16" s="2135"/>
      <c r="AF16" s="2135"/>
      <c r="AG16" s="2135"/>
      <c r="AH16" s="2135"/>
      <c r="AI16" s="2135"/>
      <c r="AJ16" s="2135"/>
      <c r="AK16" s="2135"/>
      <c r="AL16" s="2135"/>
      <c r="AM16" s="2135"/>
      <c r="AN16" s="2135"/>
      <c r="AO16" s="2135"/>
      <c r="AR16" s="554"/>
      <c r="AS16" s="1419"/>
      <c r="AT16" s="1419"/>
      <c r="AU16" s="1419"/>
      <c r="AV16" s="1419"/>
      <c r="AW16" s="1419"/>
      <c r="AX16" s="401"/>
      <c r="AY16" s="502"/>
      <c r="AZ16" s="516" t="s">
        <v>202</v>
      </c>
      <c r="BA16" s="516"/>
      <c r="BB16" s="1914"/>
      <c r="BC16" s="1914"/>
      <c r="BD16" s="1914"/>
      <c r="BE16" s="1914"/>
      <c r="BF16" s="1914"/>
      <c r="BG16" s="1914"/>
      <c r="BH16" s="1914"/>
      <c r="BI16" s="1914"/>
      <c r="BJ16" s="1914"/>
      <c r="BK16" s="1914"/>
      <c r="BL16" s="516"/>
      <c r="BM16" s="554"/>
      <c r="BN16" s="1419"/>
      <c r="BO16" s="1419"/>
      <c r="BP16" s="1419"/>
      <c r="BQ16" s="1419"/>
      <c r="BR16" s="1419"/>
      <c r="BS16" s="401"/>
      <c r="BT16" s="1913"/>
      <c r="BU16" s="1914"/>
      <c r="BV16" s="1914"/>
      <c r="BW16" s="1914"/>
      <c r="BX16" s="1914"/>
      <c r="BY16" s="1914"/>
      <c r="BZ16" s="1914"/>
      <c r="CA16" s="1914"/>
      <c r="CB16" s="1914"/>
      <c r="CC16" s="1914"/>
      <c r="CD16" s="1914"/>
      <c r="CE16" s="1914"/>
      <c r="CF16" s="1915"/>
    </row>
    <row r="17" spans="1:84" ht="13.5" customHeight="1">
      <c r="B17" s="555"/>
      <c r="C17" s="351"/>
      <c r="D17" s="351"/>
      <c r="E17" s="351"/>
      <c r="F17" s="351"/>
      <c r="G17" s="351"/>
      <c r="X17" s="351"/>
      <c r="Y17" s="351"/>
      <c r="Z17" s="351"/>
      <c r="AA17" s="351"/>
      <c r="AR17" s="578"/>
      <c r="AS17" s="578"/>
      <c r="AT17" s="578"/>
      <c r="AU17" s="578"/>
      <c r="AV17" s="578"/>
      <c r="AW17" s="578"/>
      <c r="AX17" s="578"/>
      <c r="AY17" s="578"/>
      <c r="AZ17" s="578"/>
      <c r="BA17" s="578"/>
      <c r="BB17" s="578"/>
      <c r="BC17" s="578"/>
      <c r="BD17" s="578"/>
      <c r="BE17" s="578"/>
      <c r="BF17" s="578"/>
      <c r="BG17" s="578"/>
      <c r="BH17" s="578"/>
      <c r="BI17" s="578"/>
      <c r="BJ17" s="578"/>
      <c r="BK17" s="578"/>
      <c r="BL17" s="578"/>
      <c r="BM17" s="578"/>
      <c r="BN17" s="578"/>
      <c r="BO17" s="578"/>
      <c r="BP17" s="578"/>
      <c r="BQ17" s="578"/>
      <c r="BR17" s="578"/>
      <c r="BS17" s="578"/>
      <c r="BT17" s="578"/>
      <c r="BU17" s="578"/>
      <c r="BV17" s="578"/>
      <c r="BW17" s="578"/>
      <c r="BX17" s="578"/>
      <c r="BY17" s="578"/>
      <c r="BZ17" s="578"/>
      <c r="CA17" s="578"/>
      <c r="CB17" s="578"/>
      <c r="CC17" s="578"/>
      <c r="CD17" s="578"/>
      <c r="CE17" s="578"/>
      <c r="CF17" s="578"/>
    </row>
    <row r="18" spans="1:84" ht="13.5" customHeight="1">
      <c r="B18" s="555"/>
      <c r="C18" s="351"/>
      <c r="D18" s="351"/>
      <c r="E18" s="351"/>
      <c r="F18" s="351"/>
      <c r="G18" s="351"/>
      <c r="X18" s="1423" t="s">
        <v>921</v>
      </c>
      <c r="Y18" s="1423"/>
      <c r="Z18" s="1423"/>
      <c r="AA18" s="1423"/>
      <c r="AC18" s="2136"/>
      <c r="AD18" s="2136"/>
      <c r="AE18" s="2136"/>
      <c r="AF18" s="2136"/>
      <c r="AG18" s="2136"/>
      <c r="AH18" s="2136"/>
      <c r="AI18" s="2136"/>
      <c r="AJ18" s="2136"/>
      <c r="AK18" s="2136"/>
      <c r="AL18" s="2136"/>
      <c r="AM18" s="2136"/>
      <c r="AN18" s="2136"/>
      <c r="AO18" s="2136"/>
      <c r="AP18" s="611"/>
      <c r="AR18" s="553"/>
      <c r="AS18" s="1896" t="s">
        <v>500</v>
      </c>
      <c r="AT18" s="1896"/>
      <c r="AU18" s="1896"/>
      <c r="AV18" s="1896"/>
      <c r="AW18" s="1896"/>
      <c r="AX18" s="400"/>
      <c r="AY18" s="1745" t="s">
        <v>510</v>
      </c>
      <c r="AZ18" s="1758"/>
      <c r="BA18" s="1758"/>
      <c r="BB18" s="1758"/>
      <c r="BC18" s="1758"/>
      <c r="BD18" s="1758"/>
      <c r="BE18" s="1758"/>
      <c r="BF18" s="1758"/>
      <c r="BG18" s="1758"/>
      <c r="BH18" s="1746"/>
      <c r="BI18" s="1745" t="s">
        <v>306</v>
      </c>
      <c r="BJ18" s="1758"/>
      <c r="BK18" s="1758"/>
      <c r="BL18" s="1758"/>
      <c r="BM18" s="1758"/>
      <c r="BN18" s="1758"/>
      <c r="BO18" s="1758"/>
      <c r="BP18" s="1758"/>
      <c r="BQ18" s="1758"/>
      <c r="BR18" s="1758"/>
      <c r="BS18" s="1758"/>
      <c r="BT18" s="1758"/>
      <c r="BU18" s="1758"/>
      <c r="BV18" s="1746"/>
      <c r="BW18" s="1745" t="s">
        <v>504</v>
      </c>
      <c r="BX18" s="1758"/>
      <c r="BY18" s="1758"/>
      <c r="BZ18" s="1758"/>
      <c r="CA18" s="1758"/>
      <c r="CB18" s="1758"/>
      <c r="CC18" s="1758"/>
      <c r="CD18" s="1758"/>
      <c r="CE18" s="1758"/>
      <c r="CF18" s="1746"/>
    </row>
    <row r="19" spans="1:84" ht="13.5" customHeight="1">
      <c r="B19" s="2137" t="s">
        <v>922</v>
      </c>
      <c r="C19" s="2137"/>
      <c r="D19" s="2137"/>
      <c r="E19" s="2137"/>
      <c r="F19" s="2137"/>
      <c r="G19" s="2137"/>
      <c r="H19" s="2137"/>
      <c r="I19" s="2137"/>
      <c r="J19" s="2137"/>
      <c r="K19" s="2137"/>
      <c r="L19" s="2137"/>
      <c r="M19" s="2137"/>
      <c r="N19" s="2137"/>
      <c r="O19" s="2137"/>
      <c r="P19" s="2137"/>
      <c r="Q19" s="2137"/>
      <c r="R19" s="2137"/>
      <c r="S19" s="2137"/>
      <c r="T19" s="2137"/>
      <c r="U19" s="2137"/>
      <c r="V19" s="2137"/>
      <c r="W19" s="2137"/>
      <c r="X19" s="2137"/>
      <c r="Y19" s="2137"/>
      <c r="Z19" s="2137"/>
      <c r="AA19" s="2137"/>
      <c r="AB19" s="2137"/>
      <c r="AC19" s="2137"/>
      <c r="AD19" s="2137"/>
      <c r="AE19" s="2137"/>
      <c r="AF19" s="2137"/>
      <c r="AG19" s="2137"/>
      <c r="AH19" s="2137"/>
      <c r="AI19" s="2137"/>
      <c r="AJ19" s="2137"/>
      <c r="AK19" s="2137"/>
      <c r="AL19" s="2137"/>
      <c r="AM19" s="2137"/>
      <c r="AN19" s="2137"/>
      <c r="AO19" s="2137"/>
      <c r="AP19" s="361"/>
      <c r="AR19" s="494"/>
      <c r="AS19" s="1899"/>
      <c r="AT19" s="1899"/>
      <c r="AU19" s="1899"/>
      <c r="AV19" s="1899"/>
      <c r="AW19" s="1899"/>
      <c r="AX19" s="562"/>
      <c r="AY19" s="1761"/>
      <c r="AZ19" s="1762"/>
      <c r="BA19" s="1762"/>
      <c r="BB19" s="1762"/>
      <c r="BC19" s="1762"/>
      <c r="BD19" s="1762"/>
      <c r="BE19" s="1762"/>
      <c r="BF19" s="1762"/>
      <c r="BG19" s="1762"/>
      <c r="BH19" s="1763"/>
      <c r="BI19" s="1761"/>
      <c r="BJ19" s="1762"/>
      <c r="BK19" s="1762"/>
      <c r="BL19" s="1762"/>
      <c r="BM19" s="1762"/>
      <c r="BN19" s="1762"/>
      <c r="BO19" s="1762"/>
      <c r="BP19" s="1762"/>
      <c r="BQ19" s="1762"/>
      <c r="BR19" s="1762"/>
      <c r="BS19" s="1762"/>
      <c r="BT19" s="1762"/>
      <c r="BU19" s="1762"/>
      <c r="BV19" s="1763"/>
      <c r="BW19" s="1761"/>
      <c r="BX19" s="1762"/>
      <c r="BY19" s="1762"/>
      <c r="BZ19" s="1762"/>
      <c r="CA19" s="1762"/>
      <c r="CB19" s="1762"/>
      <c r="CC19" s="1762"/>
      <c r="CD19" s="1762"/>
      <c r="CE19" s="1762"/>
      <c r="CF19" s="1763"/>
    </row>
    <row r="20" spans="1:84" ht="13.5" customHeight="1">
      <c r="B20" s="2138"/>
      <c r="C20" s="2138"/>
      <c r="D20" s="2138"/>
      <c r="E20" s="2138"/>
      <c r="F20" s="2138"/>
      <c r="G20" s="2138"/>
      <c r="H20" s="2138"/>
      <c r="I20" s="2138"/>
      <c r="J20" s="2138"/>
      <c r="K20" s="2138"/>
      <c r="L20" s="2138"/>
      <c r="M20" s="2138"/>
      <c r="N20" s="2138"/>
      <c r="O20" s="2138"/>
      <c r="P20" s="2138"/>
      <c r="Q20" s="2138"/>
      <c r="R20" s="2138"/>
      <c r="S20" s="2138"/>
      <c r="T20" s="2138"/>
      <c r="U20" s="2138"/>
      <c r="V20" s="2138"/>
      <c r="W20" s="2138"/>
      <c r="X20" s="2138"/>
      <c r="Y20" s="2138"/>
      <c r="Z20" s="2138"/>
      <c r="AA20" s="2138"/>
      <c r="AB20" s="2138"/>
      <c r="AC20" s="2138"/>
      <c r="AD20" s="2138"/>
      <c r="AE20" s="2138"/>
      <c r="AF20" s="2138"/>
      <c r="AG20" s="2138"/>
      <c r="AH20" s="2138"/>
      <c r="AI20" s="2138"/>
      <c r="AJ20" s="2138"/>
      <c r="AK20" s="2138"/>
      <c r="AL20" s="2138"/>
      <c r="AM20" s="2138"/>
      <c r="AN20" s="2138"/>
      <c r="AO20" s="2138"/>
      <c r="AP20" s="361"/>
      <c r="AR20" s="494"/>
      <c r="AS20" s="1899"/>
      <c r="AT20" s="1899"/>
      <c r="AU20" s="1899"/>
      <c r="AV20" s="1899"/>
      <c r="AW20" s="1899"/>
      <c r="AX20" s="562"/>
      <c r="AY20" s="1850"/>
      <c r="AZ20" s="1927"/>
      <c r="BA20" s="1927"/>
      <c r="BB20" s="1927"/>
      <c r="BC20" s="1927"/>
      <c r="BD20" s="1927"/>
      <c r="BE20" s="1927"/>
      <c r="BF20" s="1758" t="s">
        <v>886</v>
      </c>
      <c r="BG20" s="1758"/>
      <c r="BH20" s="1746"/>
      <c r="BI20" s="1937" t="s">
        <v>888</v>
      </c>
      <c r="BJ20" s="1905"/>
      <c r="BK20" s="1905" t="s">
        <v>889</v>
      </c>
      <c r="BL20" s="1905"/>
      <c r="BM20" s="1905"/>
      <c r="BN20" s="1905" t="s">
        <v>402</v>
      </c>
      <c r="BO20" s="1905"/>
      <c r="BP20" s="1905"/>
      <c r="BQ20" s="1905"/>
      <c r="BR20" s="1905"/>
      <c r="BS20" s="1905"/>
      <c r="BT20" s="1905"/>
      <c r="BU20" s="1905"/>
      <c r="BV20" s="1930" t="s">
        <v>403</v>
      </c>
      <c r="BW20" s="1907"/>
      <c r="BX20" s="1908"/>
      <c r="BY20" s="1908"/>
      <c r="BZ20" s="1908"/>
      <c r="CA20" s="1908"/>
      <c r="CB20" s="1908"/>
      <c r="CC20" s="1908"/>
      <c r="CD20" s="1908"/>
      <c r="CE20" s="1908"/>
      <c r="CF20" s="1909"/>
    </row>
    <row r="21" spans="1:84" ht="13.5" customHeight="1">
      <c r="A21" s="553"/>
      <c r="B21" s="1916" t="s">
        <v>508</v>
      </c>
      <c r="C21" s="1916"/>
      <c r="D21" s="1916"/>
      <c r="E21" s="1916"/>
      <c r="F21" s="1916"/>
      <c r="G21" s="400"/>
      <c r="H21" s="1921"/>
      <c r="I21" s="1922"/>
      <c r="J21" s="1922"/>
      <c r="K21" s="1922"/>
      <c r="L21" s="1922"/>
      <c r="M21" s="1922"/>
      <c r="N21" s="1922"/>
      <c r="O21" s="1922"/>
      <c r="P21" s="1922"/>
      <c r="Q21" s="1922"/>
      <c r="R21" s="1922"/>
      <c r="S21" s="1922"/>
      <c r="T21" s="1922"/>
      <c r="U21" s="1922"/>
      <c r="V21" s="1922"/>
      <c r="W21" s="1922"/>
      <c r="X21" s="1922"/>
      <c r="Y21" s="1922"/>
      <c r="Z21" s="1922"/>
      <c r="AA21" s="1922"/>
      <c r="AB21" s="1922"/>
      <c r="AC21" s="1922"/>
      <c r="AD21" s="1922"/>
      <c r="AE21" s="1922"/>
      <c r="AF21" s="1922"/>
      <c r="AG21" s="1922"/>
      <c r="AH21" s="1922"/>
      <c r="AI21" s="1922"/>
      <c r="AJ21" s="1922"/>
      <c r="AK21" s="1922"/>
      <c r="AL21" s="1922"/>
      <c r="AM21" s="1922"/>
      <c r="AN21" s="1922"/>
      <c r="AO21" s="1923"/>
      <c r="AR21" s="494"/>
      <c r="AS21" s="1899"/>
      <c r="AT21" s="1899"/>
      <c r="AU21" s="1899"/>
      <c r="AV21" s="1899"/>
      <c r="AW21" s="1899"/>
      <c r="AX21" s="562"/>
      <c r="AY21" s="1928"/>
      <c r="AZ21" s="1929"/>
      <c r="BA21" s="1929"/>
      <c r="BB21" s="1929"/>
      <c r="BC21" s="1929"/>
      <c r="BD21" s="1929"/>
      <c r="BE21" s="1929"/>
      <c r="BF21" s="1762"/>
      <c r="BG21" s="1762"/>
      <c r="BH21" s="1763"/>
      <c r="BI21" s="1938" t="s">
        <v>890</v>
      </c>
      <c r="BJ21" s="1906"/>
      <c r="BK21" s="1906" t="s">
        <v>891</v>
      </c>
      <c r="BL21" s="1906"/>
      <c r="BM21" s="1906"/>
      <c r="BN21" s="1906"/>
      <c r="BO21" s="1906"/>
      <c r="BP21" s="1906"/>
      <c r="BQ21" s="1906"/>
      <c r="BR21" s="1906"/>
      <c r="BS21" s="1906"/>
      <c r="BT21" s="1906"/>
      <c r="BU21" s="1906"/>
      <c r="BV21" s="1931"/>
      <c r="BW21" s="1913"/>
      <c r="BX21" s="1914"/>
      <c r="BY21" s="1914"/>
      <c r="BZ21" s="1914"/>
      <c r="CA21" s="1914"/>
      <c r="CB21" s="1914"/>
      <c r="CC21" s="1914"/>
      <c r="CD21" s="1914"/>
      <c r="CE21" s="1914"/>
      <c r="CF21" s="1915"/>
    </row>
    <row r="22" spans="1:84" ht="13.5" customHeight="1">
      <c r="A22" s="494"/>
      <c r="B22" s="1917"/>
      <c r="C22" s="1917"/>
      <c r="D22" s="1917"/>
      <c r="E22" s="1917"/>
      <c r="F22" s="1917"/>
      <c r="G22" s="562"/>
      <c r="H22" s="1919"/>
      <c r="I22" s="1522"/>
      <c r="J22" s="1522"/>
      <c r="K22" s="1522"/>
      <c r="L22" s="1522"/>
      <c r="M22" s="1522"/>
      <c r="N22" s="1522"/>
      <c r="O22" s="1522"/>
      <c r="P22" s="1522"/>
      <c r="Q22" s="1522"/>
      <c r="R22" s="1522"/>
      <c r="S22" s="1522"/>
      <c r="T22" s="1522"/>
      <c r="U22" s="1522"/>
      <c r="V22" s="1522"/>
      <c r="W22" s="1522"/>
      <c r="X22" s="1522"/>
      <c r="Y22" s="1522"/>
      <c r="Z22" s="1522"/>
      <c r="AA22" s="1522"/>
      <c r="AB22" s="1522"/>
      <c r="AC22" s="1522"/>
      <c r="AD22" s="1522"/>
      <c r="AE22" s="1522"/>
      <c r="AF22" s="1522"/>
      <c r="AG22" s="1522"/>
      <c r="AH22" s="1522"/>
      <c r="AI22" s="1522"/>
      <c r="AJ22" s="1522"/>
      <c r="AK22" s="1522"/>
      <c r="AL22" s="1522"/>
      <c r="AM22" s="1522"/>
      <c r="AN22" s="1522"/>
      <c r="AO22" s="1920"/>
      <c r="AR22" s="494"/>
      <c r="AS22" s="1899"/>
      <c r="AT22" s="1899"/>
      <c r="AU22" s="1899"/>
      <c r="AV22" s="1899"/>
      <c r="AW22" s="1899"/>
      <c r="AX22" s="562"/>
      <c r="AY22" s="1850"/>
      <c r="AZ22" s="1927"/>
      <c r="BA22" s="1927"/>
      <c r="BB22" s="1927"/>
      <c r="BC22" s="1927"/>
      <c r="BD22" s="1927"/>
      <c r="BE22" s="1927"/>
      <c r="BF22" s="1758" t="s">
        <v>886</v>
      </c>
      <c r="BG22" s="1758"/>
      <c r="BH22" s="1746"/>
      <c r="BI22" s="1937" t="s">
        <v>888</v>
      </c>
      <c r="BJ22" s="1905"/>
      <c r="BK22" s="1905" t="s">
        <v>889</v>
      </c>
      <c r="BL22" s="1905"/>
      <c r="BM22" s="1905"/>
      <c r="BN22" s="1905" t="s">
        <v>402</v>
      </c>
      <c r="BO22" s="1905"/>
      <c r="BP22" s="1905"/>
      <c r="BQ22" s="1905"/>
      <c r="BR22" s="1905"/>
      <c r="BS22" s="1905"/>
      <c r="BT22" s="1905"/>
      <c r="BU22" s="1905"/>
      <c r="BV22" s="1930" t="s">
        <v>403</v>
      </c>
      <c r="BW22" s="1907"/>
      <c r="BX22" s="1908"/>
      <c r="BY22" s="1908"/>
      <c r="BZ22" s="1908"/>
      <c r="CA22" s="1908"/>
      <c r="CB22" s="1908"/>
      <c r="CC22" s="1908"/>
      <c r="CD22" s="1908"/>
      <c r="CE22" s="1908"/>
      <c r="CF22" s="1909"/>
    </row>
    <row r="23" spans="1:84" ht="13.5" customHeight="1">
      <c r="A23" s="554"/>
      <c r="B23" s="1918"/>
      <c r="C23" s="1918"/>
      <c r="D23" s="1918"/>
      <c r="E23" s="1918"/>
      <c r="F23" s="1918"/>
      <c r="G23" s="401"/>
      <c r="H23" s="1853"/>
      <c r="I23" s="1527"/>
      <c r="J23" s="1527"/>
      <c r="K23" s="1527"/>
      <c r="L23" s="1527"/>
      <c r="M23" s="1527"/>
      <c r="N23" s="1527"/>
      <c r="O23" s="1527"/>
      <c r="P23" s="1527"/>
      <c r="Q23" s="1527"/>
      <c r="R23" s="1527"/>
      <c r="S23" s="1527"/>
      <c r="T23" s="1527"/>
      <c r="U23" s="1527"/>
      <c r="V23" s="1527"/>
      <c r="W23" s="1527"/>
      <c r="X23" s="1527"/>
      <c r="Y23" s="1527"/>
      <c r="Z23" s="1527"/>
      <c r="AA23" s="1527"/>
      <c r="AB23" s="1527"/>
      <c r="AC23" s="1527"/>
      <c r="AD23" s="1527"/>
      <c r="AE23" s="1527"/>
      <c r="AF23" s="1527"/>
      <c r="AG23" s="1527"/>
      <c r="AH23" s="1527"/>
      <c r="AI23" s="1527"/>
      <c r="AJ23" s="1527"/>
      <c r="AK23" s="1527"/>
      <c r="AL23" s="1527"/>
      <c r="AM23" s="1527"/>
      <c r="AN23" s="1527"/>
      <c r="AO23" s="1854"/>
      <c r="AR23" s="554"/>
      <c r="AS23" s="1902"/>
      <c r="AT23" s="1902"/>
      <c r="AU23" s="1902"/>
      <c r="AV23" s="1902"/>
      <c r="AW23" s="1902"/>
      <c r="AX23" s="401"/>
      <c r="AY23" s="1928"/>
      <c r="AZ23" s="1929"/>
      <c r="BA23" s="1929"/>
      <c r="BB23" s="1929"/>
      <c r="BC23" s="1929"/>
      <c r="BD23" s="1929"/>
      <c r="BE23" s="1929"/>
      <c r="BF23" s="1762"/>
      <c r="BG23" s="1762"/>
      <c r="BH23" s="1763"/>
      <c r="BI23" s="1938" t="s">
        <v>890</v>
      </c>
      <c r="BJ23" s="1906"/>
      <c r="BK23" s="1906" t="s">
        <v>891</v>
      </c>
      <c r="BL23" s="1906"/>
      <c r="BM23" s="1906"/>
      <c r="BN23" s="1906"/>
      <c r="BO23" s="1906"/>
      <c r="BP23" s="1906"/>
      <c r="BQ23" s="1906"/>
      <c r="BR23" s="1906"/>
      <c r="BS23" s="1906"/>
      <c r="BT23" s="1906"/>
      <c r="BU23" s="1906"/>
      <c r="BV23" s="1931"/>
      <c r="BW23" s="1913"/>
      <c r="BX23" s="1914"/>
      <c r="BY23" s="1914"/>
      <c r="BZ23" s="1914"/>
      <c r="CA23" s="1914"/>
      <c r="CB23" s="1914"/>
      <c r="CC23" s="1914"/>
      <c r="CD23" s="1914"/>
      <c r="CE23" s="1914"/>
      <c r="CF23" s="1915"/>
    </row>
    <row r="24" spans="1:84" ht="13.5" customHeight="1">
      <c r="A24" s="494"/>
      <c r="B24" s="1833" t="s">
        <v>119</v>
      </c>
      <c r="C24" s="1833"/>
      <c r="D24" s="1833"/>
      <c r="E24" s="1833"/>
      <c r="F24" s="1833"/>
      <c r="G24" s="562"/>
      <c r="H24" s="484"/>
      <c r="I24" s="439" t="s">
        <v>50</v>
      </c>
      <c r="J24" s="439"/>
      <c r="K24" s="1941"/>
      <c r="L24" s="1941"/>
      <c r="M24" s="1941"/>
      <c r="N24" s="1941"/>
      <c r="O24" s="1941"/>
      <c r="P24" s="1941"/>
      <c r="Q24" s="1941"/>
      <c r="R24" s="1941"/>
      <c r="S24" s="1941"/>
      <c r="T24" s="1941"/>
      <c r="U24" s="439"/>
      <c r="V24" s="479"/>
      <c r="W24" s="1896" t="s">
        <v>397</v>
      </c>
      <c r="X24" s="1896"/>
      <c r="Y24" s="1896"/>
      <c r="Z24" s="1896"/>
      <c r="AA24" s="1896"/>
      <c r="AB24" s="400"/>
      <c r="AC24" s="1907"/>
      <c r="AD24" s="1908"/>
      <c r="AE24" s="1908"/>
      <c r="AF24" s="1908"/>
      <c r="AG24" s="1908"/>
      <c r="AH24" s="1908"/>
      <c r="AI24" s="1908"/>
      <c r="AJ24" s="1908"/>
      <c r="AK24" s="1908"/>
      <c r="AL24" s="1908"/>
      <c r="AM24" s="1908"/>
      <c r="AN24" s="1908"/>
      <c r="AO24" s="1909"/>
      <c r="AP24" s="430"/>
    </row>
    <row r="25" spans="1:84" ht="13.5" customHeight="1">
      <c r="A25" s="494"/>
      <c r="B25" s="1423"/>
      <c r="C25" s="1423"/>
      <c r="D25" s="1423"/>
      <c r="E25" s="1423"/>
      <c r="F25" s="1423"/>
      <c r="G25" s="562"/>
      <c r="H25" s="515"/>
      <c r="I25" s="367"/>
      <c r="J25" s="367"/>
      <c r="K25" s="367"/>
      <c r="L25" s="367"/>
      <c r="M25" s="367"/>
      <c r="N25" s="367"/>
      <c r="O25" s="367"/>
      <c r="P25" s="367"/>
      <c r="Q25" s="367"/>
      <c r="R25" s="367"/>
      <c r="S25" s="367"/>
      <c r="T25" s="367"/>
      <c r="U25" s="367"/>
      <c r="V25" s="572"/>
      <c r="W25" s="1899"/>
      <c r="X25" s="1899"/>
      <c r="Y25" s="1899"/>
      <c r="Z25" s="1899"/>
      <c r="AA25" s="1899"/>
      <c r="AB25" s="562"/>
      <c r="AC25" s="1910"/>
      <c r="AD25" s="1911"/>
      <c r="AE25" s="1911"/>
      <c r="AF25" s="1911"/>
      <c r="AG25" s="1911"/>
      <c r="AH25" s="1911"/>
      <c r="AI25" s="1911"/>
      <c r="AJ25" s="1911"/>
      <c r="AK25" s="1911"/>
      <c r="AL25" s="1911"/>
      <c r="AM25" s="1911"/>
      <c r="AN25" s="1911"/>
      <c r="AO25" s="1912"/>
      <c r="AP25" s="430"/>
      <c r="AR25" s="553"/>
      <c r="AS25" s="1800" t="s">
        <v>312</v>
      </c>
      <c r="AT25" s="1800"/>
      <c r="AU25" s="1800"/>
      <c r="AV25" s="1800"/>
      <c r="AW25" s="1800"/>
      <c r="AX25" s="400"/>
      <c r="AY25" s="439" t="s">
        <v>923</v>
      </c>
      <c r="AZ25" s="1800" t="s">
        <v>512</v>
      </c>
      <c r="BA25" s="1800"/>
      <c r="BB25" s="1800"/>
      <c r="BC25" s="1800"/>
      <c r="BD25" s="486"/>
      <c r="BE25" s="1800" t="s">
        <v>513</v>
      </c>
      <c r="BF25" s="1800"/>
      <c r="BG25" s="1800"/>
      <c r="BH25" s="1800"/>
      <c r="BI25" s="1800"/>
      <c r="BJ25" s="1800"/>
      <c r="BK25" s="1800"/>
      <c r="BL25" s="1800"/>
      <c r="BM25" s="1800"/>
      <c r="BN25" s="1800"/>
      <c r="BO25" s="1893" t="s">
        <v>168</v>
      </c>
      <c r="BP25" s="1893"/>
      <c r="BQ25" s="1893"/>
      <c r="BR25" s="1893"/>
      <c r="BS25" s="1893"/>
      <c r="BT25" s="1893"/>
      <c r="BU25" s="1893"/>
      <c r="BV25" s="1893"/>
      <c r="BW25" s="1893"/>
      <c r="BX25" s="1800" t="s">
        <v>517</v>
      </c>
      <c r="BY25" s="1800"/>
      <c r="BZ25" s="1800"/>
      <c r="CA25" s="1800"/>
      <c r="CB25" s="1800"/>
      <c r="CC25" s="1800"/>
      <c r="CD25" s="1800"/>
      <c r="CE25" s="1800"/>
      <c r="CF25" s="1744"/>
    </row>
    <row r="26" spans="1:84" ht="13.5" customHeight="1">
      <c r="A26" s="554"/>
      <c r="B26" s="1419"/>
      <c r="C26" s="1419"/>
      <c r="D26" s="1419"/>
      <c r="E26" s="1419"/>
      <c r="F26" s="1419"/>
      <c r="G26" s="401"/>
      <c r="H26" s="502"/>
      <c r="I26" s="516" t="s">
        <v>202</v>
      </c>
      <c r="J26" s="516"/>
      <c r="K26" s="1942"/>
      <c r="L26" s="1942"/>
      <c r="M26" s="1942"/>
      <c r="N26" s="1942"/>
      <c r="O26" s="1942"/>
      <c r="P26" s="1942"/>
      <c r="Q26" s="1942"/>
      <c r="R26" s="1942"/>
      <c r="S26" s="1942"/>
      <c r="T26" s="1942"/>
      <c r="U26" s="516"/>
      <c r="V26" s="573"/>
      <c r="W26" s="1902"/>
      <c r="X26" s="1902"/>
      <c r="Y26" s="1902"/>
      <c r="Z26" s="1902"/>
      <c r="AA26" s="1902"/>
      <c r="AB26" s="401"/>
      <c r="AC26" s="1913"/>
      <c r="AD26" s="1914"/>
      <c r="AE26" s="1914"/>
      <c r="AF26" s="1914"/>
      <c r="AG26" s="1914"/>
      <c r="AH26" s="1914"/>
      <c r="AI26" s="1914"/>
      <c r="AJ26" s="1914"/>
      <c r="AK26" s="1914"/>
      <c r="AL26" s="1914"/>
      <c r="AM26" s="1914"/>
      <c r="AN26" s="1914"/>
      <c r="AO26" s="1915"/>
      <c r="AP26" s="430"/>
      <c r="AR26" s="494"/>
      <c r="AS26" s="1801"/>
      <c r="AT26" s="1801"/>
      <c r="AU26" s="1801"/>
      <c r="AV26" s="1801"/>
      <c r="AW26" s="1801"/>
      <c r="AX26" s="562"/>
      <c r="AY26" s="367"/>
      <c r="AZ26" s="1801"/>
      <c r="BA26" s="1801"/>
      <c r="BB26" s="1801"/>
      <c r="BC26" s="1801"/>
      <c r="BD26" s="517"/>
      <c r="BE26" s="1802"/>
      <c r="BF26" s="1802"/>
      <c r="BG26" s="1802"/>
      <c r="BH26" s="1802"/>
      <c r="BI26" s="1802"/>
      <c r="BJ26" s="1802"/>
      <c r="BK26" s="1802"/>
      <c r="BL26" s="1802"/>
      <c r="BM26" s="1802"/>
      <c r="BN26" s="1802"/>
      <c r="BO26" s="1893"/>
      <c r="BP26" s="1893"/>
      <c r="BQ26" s="1893"/>
      <c r="BR26" s="1893"/>
      <c r="BS26" s="1893"/>
      <c r="BT26" s="1893"/>
      <c r="BU26" s="1893"/>
      <c r="BV26" s="1893"/>
      <c r="BW26" s="1893"/>
      <c r="BX26" s="1802"/>
      <c r="BY26" s="1802"/>
      <c r="BZ26" s="1802"/>
      <c r="CA26" s="1802"/>
      <c r="CB26" s="1802"/>
      <c r="CC26" s="1802"/>
      <c r="CD26" s="1802"/>
      <c r="CE26" s="1802"/>
      <c r="CF26" s="1894"/>
    </row>
    <row r="27" spans="1:84" ht="13.5" customHeight="1">
      <c r="B27" s="555"/>
      <c r="C27" s="351"/>
      <c r="D27" s="351"/>
      <c r="E27" s="351"/>
      <c r="F27" s="351"/>
      <c r="G27" s="351"/>
      <c r="X27" s="351"/>
      <c r="Y27" s="351"/>
      <c r="Z27" s="351"/>
      <c r="AA27" s="351"/>
      <c r="AC27" s="611"/>
      <c r="AD27" s="611"/>
      <c r="AE27" s="611"/>
      <c r="AF27" s="611"/>
      <c r="AG27" s="611"/>
      <c r="AH27" s="611"/>
      <c r="AI27" s="611"/>
      <c r="AJ27" s="611"/>
      <c r="AK27" s="611"/>
      <c r="AL27" s="611"/>
      <c r="AM27" s="611"/>
      <c r="AN27" s="611"/>
      <c r="AO27" s="611"/>
      <c r="AP27" s="611"/>
      <c r="AR27" s="494"/>
      <c r="AS27" s="1801"/>
      <c r="AT27" s="1801"/>
      <c r="AU27" s="1801"/>
      <c r="AV27" s="1801"/>
      <c r="AW27" s="1801"/>
      <c r="AX27" s="562"/>
      <c r="AZ27" s="1801"/>
      <c r="BA27" s="1801"/>
      <c r="BB27" s="1801"/>
      <c r="BC27" s="1801"/>
      <c r="BD27" s="562"/>
      <c r="BE27" s="565"/>
      <c r="BF27" s="1939" t="s">
        <v>828</v>
      </c>
      <c r="BG27" s="1939"/>
      <c r="BH27" s="1939"/>
      <c r="BI27" s="569"/>
      <c r="BJ27" s="1939" t="s">
        <v>883</v>
      </c>
      <c r="BK27" s="1939"/>
      <c r="BL27" s="1939"/>
      <c r="BM27" s="1939"/>
      <c r="BN27" s="574"/>
      <c r="BO27" s="565"/>
      <c r="BP27" s="1939" t="s">
        <v>828</v>
      </c>
      <c r="BQ27" s="1939"/>
      <c r="BR27" s="1939"/>
      <c r="BS27" s="569"/>
      <c r="BT27" s="1939" t="s">
        <v>883</v>
      </c>
      <c r="BU27" s="1939"/>
      <c r="BV27" s="1939"/>
      <c r="BW27" s="574"/>
      <c r="BX27" s="565"/>
      <c r="BY27" s="1939" t="s">
        <v>828</v>
      </c>
      <c r="BZ27" s="1939"/>
      <c r="CA27" s="1939"/>
      <c r="CB27" s="569"/>
      <c r="CC27" s="1939" t="s">
        <v>883</v>
      </c>
      <c r="CD27" s="1939"/>
      <c r="CE27" s="1939"/>
      <c r="CF27" s="574"/>
    </row>
    <row r="28" spans="1:84" ht="13.5" customHeight="1">
      <c r="A28" s="553"/>
      <c r="B28" s="1896" t="s">
        <v>500</v>
      </c>
      <c r="C28" s="1896"/>
      <c r="D28" s="1896"/>
      <c r="E28" s="1896"/>
      <c r="F28" s="1896"/>
      <c r="G28" s="400"/>
      <c r="H28" s="1745" t="s">
        <v>510</v>
      </c>
      <c r="I28" s="1758"/>
      <c r="J28" s="1758"/>
      <c r="K28" s="1758"/>
      <c r="L28" s="1758"/>
      <c r="M28" s="1758"/>
      <c r="N28" s="1758"/>
      <c r="O28" s="1758"/>
      <c r="P28" s="1758"/>
      <c r="Q28" s="1746"/>
      <c r="R28" s="1745" t="s">
        <v>306</v>
      </c>
      <c r="S28" s="1758"/>
      <c r="T28" s="1758"/>
      <c r="U28" s="1758"/>
      <c r="V28" s="1758"/>
      <c r="W28" s="1758"/>
      <c r="X28" s="1758"/>
      <c r="Y28" s="1758"/>
      <c r="Z28" s="1758"/>
      <c r="AA28" s="1758"/>
      <c r="AB28" s="1758"/>
      <c r="AC28" s="1758"/>
      <c r="AD28" s="1758"/>
      <c r="AE28" s="1746"/>
      <c r="AF28" s="1745" t="s">
        <v>504</v>
      </c>
      <c r="AG28" s="1758"/>
      <c r="AH28" s="1758"/>
      <c r="AI28" s="1758"/>
      <c r="AJ28" s="1758"/>
      <c r="AK28" s="1758"/>
      <c r="AL28" s="1758"/>
      <c r="AM28" s="1758"/>
      <c r="AN28" s="1758"/>
      <c r="AO28" s="1746"/>
      <c r="AP28" s="367"/>
      <c r="AR28" s="494"/>
      <c r="AS28" s="1801"/>
      <c r="AT28" s="1801"/>
      <c r="AU28" s="1801"/>
      <c r="AV28" s="1801"/>
      <c r="AW28" s="1801"/>
      <c r="AX28" s="562"/>
      <c r="AZ28" s="1801"/>
      <c r="BA28" s="1801"/>
      <c r="BB28" s="1801"/>
      <c r="BC28" s="1801"/>
      <c r="BD28" s="562"/>
      <c r="BE28" s="566"/>
      <c r="BF28" s="568"/>
      <c r="BG28" s="1940" t="s">
        <v>884</v>
      </c>
      <c r="BH28" s="1940"/>
      <c r="BI28" s="1940"/>
      <c r="BJ28" s="1940"/>
      <c r="BK28" s="1940"/>
      <c r="BL28" s="568"/>
      <c r="BM28" s="568"/>
      <c r="BN28" s="575"/>
      <c r="BO28" s="566"/>
      <c r="BP28" s="568"/>
      <c r="BQ28" s="1940" t="s">
        <v>884</v>
      </c>
      <c r="BR28" s="1940"/>
      <c r="BS28" s="1940"/>
      <c r="BT28" s="1940"/>
      <c r="BU28" s="1940"/>
      <c r="BV28" s="568"/>
      <c r="BW28" s="575"/>
      <c r="BX28" s="566"/>
      <c r="BY28" s="568"/>
      <c r="BZ28" s="1940" t="s">
        <v>884</v>
      </c>
      <c r="CA28" s="1940"/>
      <c r="CB28" s="1940"/>
      <c r="CC28" s="1940"/>
      <c r="CD28" s="568"/>
      <c r="CE28" s="568"/>
      <c r="CF28" s="575"/>
    </row>
    <row r="29" spans="1:84" ht="13.5" customHeight="1">
      <c r="A29" s="494"/>
      <c r="B29" s="1899"/>
      <c r="C29" s="1899"/>
      <c r="D29" s="1899"/>
      <c r="E29" s="1899"/>
      <c r="F29" s="1899"/>
      <c r="G29" s="562"/>
      <c r="H29" s="1761"/>
      <c r="I29" s="1762"/>
      <c r="J29" s="1762"/>
      <c r="K29" s="1762"/>
      <c r="L29" s="1762"/>
      <c r="M29" s="1762"/>
      <c r="N29" s="1762"/>
      <c r="O29" s="1762"/>
      <c r="P29" s="1762"/>
      <c r="Q29" s="1763"/>
      <c r="R29" s="1761"/>
      <c r="S29" s="1762"/>
      <c r="T29" s="1762"/>
      <c r="U29" s="1762"/>
      <c r="V29" s="1762"/>
      <c r="W29" s="1762"/>
      <c r="X29" s="1762"/>
      <c r="Y29" s="1762"/>
      <c r="Z29" s="1762"/>
      <c r="AA29" s="1762"/>
      <c r="AB29" s="1762"/>
      <c r="AC29" s="1762"/>
      <c r="AD29" s="1762"/>
      <c r="AE29" s="1763"/>
      <c r="AF29" s="1761"/>
      <c r="AG29" s="1762"/>
      <c r="AH29" s="1762"/>
      <c r="AI29" s="1762"/>
      <c r="AJ29" s="1762"/>
      <c r="AK29" s="1762"/>
      <c r="AL29" s="1762"/>
      <c r="AM29" s="1762"/>
      <c r="AN29" s="1762"/>
      <c r="AO29" s="1763"/>
      <c r="AP29" s="367"/>
      <c r="AR29" s="494"/>
      <c r="AS29" s="1801"/>
      <c r="AT29" s="1801"/>
      <c r="AU29" s="1801"/>
      <c r="AV29" s="1801"/>
      <c r="AW29" s="1801"/>
      <c r="AX29" s="562"/>
      <c r="AY29" s="1743" t="s">
        <v>531</v>
      </c>
      <c r="AZ29" s="1810"/>
      <c r="BA29" s="1810"/>
      <c r="BB29" s="1810"/>
      <c r="BC29" s="1810"/>
      <c r="BD29" s="1500"/>
      <c r="BE29" s="1745" t="s">
        <v>532</v>
      </c>
      <c r="BF29" s="1758"/>
      <c r="BG29" s="1758"/>
      <c r="BH29" s="1758"/>
      <c r="BI29" s="1758"/>
      <c r="BJ29" s="1758"/>
      <c r="BK29" s="1758"/>
      <c r="BL29" s="1745" t="s">
        <v>513</v>
      </c>
      <c r="BM29" s="1758"/>
      <c r="BN29" s="1758"/>
      <c r="BO29" s="1758"/>
      <c r="BP29" s="1758"/>
      <c r="BQ29" s="1758"/>
      <c r="BR29" s="1758"/>
      <c r="BS29" s="1746"/>
      <c r="BT29" s="1745" t="s">
        <v>168</v>
      </c>
      <c r="BU29" s="1758"/>
      <c r="BV29" s="1758"/>
      <c r="BW29" s="1758"/>
      <c r="BX29" s="1758"/>
      <c r="BY29" s="1758"/>
      <c r="BZ29" s="1746"/>
      <c r="CA29" s="1745" t="s">
        <v>517</v>
      </c>
      <c r="CB29" s="1758"/>
      <c r="CC29" s="1758"/>
      <c r="CD29" s="1758"/>
      <c r="CE29" s="1758"/>
      <c r="CF29" s="1746"/>
    </row>
    <row r="30" spans="1:84" ht="13.5" customHeight="1">
      <c r="A30" s="494"/>
      <c r="B30" s="1899"/>
      <c r="C30" s="1899"/>
      <c r="D30" s="1899"/>
      <c r="E30" s="1899"/>
      <c r="F30" s="1899"/>
      <c r="G30" s="562"/>
      <c r="H30" s="1850"/>
      <c r="I30" s="1927"/>
      <c r="J30" s="1927"/>
      <c r="K30" s="1927"/>
      <c r="L30" s="1927"/>
      <c r="M30" s="1927"/>
      <c r="N30" s="1927"/>
      <c r="O30" s="1758" t="s">
        <v>886</v>
      </c>
      <c r="P30" s="1758"/>
      <c r="Q30" s="1746"/>
      <c r="R30" s="1937" t="s">
        <v>888</v>
      </c>
      <c r="S30" s="1905"/>
      <c r="T30" s="1905" t="s">
        <v>889</v>
      </c>
      <c r="U30" s="1905"/>
      <c r="V30" s="1905"/>
      <c r="W30" s="1905" t="s">
        <v>402</v>
      </c>
      <c r="X30" s="1905"/>
      <c r="Y30" s="1905"/>
      <c r="Z30" s="1905"/>
      <c r="AA30" s="1905"/>
      <c r="AB30" s="1905"/>
      <c r="AC30" s="1905"/>
      <c r="AD30" s="1905"/>
      <c r="AE30" s="1930" t="s">
        <v>403</v>
      </c>
      <c r="AF30" s="1907"/>
      <c r="AG30" s="1908"/>
      <c r="AH30" s="1908"/>
      <c r="AI30" s="1908"/>
      <c r="AJ30" s="1908"/>
      <c r="AK30" s="1908"/>
      <c r="AL30" s="1908"/>
      <c r="AM30" s="1908"/>
      <c r="AN30" s="1908"/>
      <c r="AO30" s="1909"/>
      <c r="AR30" s="494"/>
      <c r="AS30" s="1801"/>
      <c r="AT30" s="1801"/>
      <c r="AU30" s="1801"/>
      <c r="AV30" s="1801"/>
      <c r="AW30" s="1801"/>
      <c r="AX30" s="562"/>
      <c r="AY30" s="1904"/>
      <c r="AZ30" s="1535"/>
      <c r="BA30" s="1535"/>
      <c r="BB30" s="1535"/>
      <c r="BC30" s="1535"/>
      <c r="BD30" s="1878"/>
      <c r="BE30" s="1761"/>
      <c r="BF30" s="1762"/>
      <c r="BG30" s="1762"/>
      <c r="BH30" s="1762"/>
      <c r="BI30" s="1762"/>
      <c r="BJ30" s="1762"/>
      <c r="BK30" s="1762"/>
      <c r="BL30" s="1761"/>
      <c r="BM30" s="1762"/>
      <c r="BN30" s="1762"/>
      <c r="BO30" s="1762"/>
      <c r="BP30" s="1762"/>
      <c r="BQ30" s="1762"/>
      <c r="BR30" s="1762"/>
      <c r="BS30" s="1763"/>
      <c r="BT30" s="1761"/>
      <c r="BU30" s="1762"/>
      <c r="BV30" s="1762"/>
      <c r="BW30" s="1762"/>
      <c r="BX30" s="1762"/>
      <c r="BY30" s="1762"/>
      <c r="BZ30" s="1763"/>
      <c r="CA30" s="1761"/>
      <c r="CB30" s="1762"/>
      <c r="CC30" s="1762"/>
      <c r="CD30" s="1762"/>
      <c r="CE30" s="1762"/>
      <c r="CF30" s="1763"/>
    </row>
    <row r="31" spans="1:84" ht="13.5" customHeight="1">
      <c r="A31" s="494"/>
      <c r="B31" s="1899"/>
      <c r="C31" s="1899"/>
      <c r="D31" s="1899"/>
      <c r="E31" s="1899"/>
      <c r="F31" s="1899"/>
      <c r="G31" s="562"/>
      <c r="H31" s="1928"/>
      <c r="I31" s="1929"/>
      <c r="J31" s="1929"/>
      <c r="K31" s="1929"/>
      <c r="L31" s="1929"/>
      <c r="M31" s="1929"/>
      <c r="N31" s="1929"/>
      <c r="O31" s="1762"/>
      <c r="P31" s="1762"/>
      <c r="Q31" s="1763"/>
      <c r="R31" s="1938" t="s">
        <v>890</v>
      </c>
      <c r="S31" s="1906"/>
      <c r="T31" s="1906" t="s">
        <v>891</v>
      </c>
      <c r="U31" s="1906"/>
      <c r="V31" s="1906"/>
      <c r="W31" s="1906"/>
      <c r="X31" s="1906"/>
      <c r="Y31" s="1906"/>
      <c r="Z31" s="1906"/>
      <c r="AA31" s="1906"/>
      <c r="AB31" s="1906"/>
      <c r="AC31" s="1906"/>
      <c r="AD31" s="1906"/>
      <c r="AE31" s="1931"/>
      <c r="AF31" s="1913"/>
      <c r="AG31" s="1914"/>
      <c r="AH31" s="1914"/>
      <c r="AI31" s="1914"/>
      <c r="AJ31" s="1914"/>
      <c r="AK31" s="1914"/>
      <c r="AL31" s="1914"/>
      <c r="AM31" s="1914"/>
      <c r="AN31" s="1914"/>
      <c r="AO31" s="1915"/>
      <c r="AR31" s="494"/>
      <c r="AS31" s="1801"/>
      <c r="AT31" s="1801"/>
      <c r="AU31" s="1801"/>
      <c r="AV31" s="1801"/>
      <c r="AW31" s="1801"/>
      <c r="AX31" s="562"/>
      <c r="AY31" s="1904"/>
      <c r="AZ31" s="1535"/>
      <c r="BA31" s="1535"/>
      <c r="BB31" s="1535"/>
      <c r="BC31" s="1535"/>
      <c r="BD31" s="1878"/>
      <c r="BE31" s="1883"/>
      <c r="BF31" s="1884"/>
      <c r="BG31" s="1884"/>
      <c r="BH31" s="1884"/>
      <c r="BI31" s="1884"/>
      <c r="BJ31" s="1884"/>
      <c r="BK31" s="1884"/>
      <c r="BL31" s="1883"/>
      <c r="BM31" s="1884"/>
      <c r="BN31" s="1884"/>
      <c r="BO31" s="1884"/>
      <c r="BP31" s="1884"/>
      <c r="BQ31" s="1884"/>
      <c r="BR31" s="1884"/>
      <c r="BS31" s="1885"/>
      <c r="BT31" s="1883"/>
      <c r="BU31" s="1884"/>
      <c r="BV31" s="1884"/>
      <c r="BW31" s="1884"/>
      <c r="BX31" s="1884"/>
      <c r="BY31" s="1884"/>
      <c r="BZ31" s="1885"/>
      <c r="CA31" s="1883"/>
      <c r="CB31" s="1884"/>
      <c r="CC31" s="1884"/>
      <c r="CD31" s="1884"/>
      <c r="CE31" s="1884"/>
      <c r="CF31" s="1885"/>
    </row>
    <row r="32" spans="1:84" ht="13.5" customHeight="1">
      <c r="A32" s="494"/>
      <c r="B32" s="1899"/>
      <c r="C32" s="1899"/>
      <c r="D32" s="1899"/>
      <c r="E32" s="1899"/>
      <c r="F32" s="1899"/>
      <c r="G32" s="562"/>
      <c r="H32" s="1850"/>
      <c r="I32" s="1927"/>
      <c r="J32" s="1927"/>
      <c r="K32" s="1927"/>
      <c r="L32" s="1927"/>
      <c r="M32" s="1927"/>
      <c r="N32" s="1927"/>
      <c r="O32" s="1758" t="s">
        <v>886</v>
      </c>
      <c r="P32" s="1758"/>
      <c r="Q32" s="1746"/>
      <c r="R32" s="1937" t="s">
        <v>888</v>
      </c>
      <c r="S32" s="1905"/>
      <c r="T32" s="1905" t="s">
        <v>889</v>
      </c>
      <c r="U32" s="1905"/>
      <c r="V32" s="1905"/>
      <c r="W32" s="1905" t="s">
        <v>402</v>
      </c>
      <c r="X32" s="1905"/>
      <c r="Y32" s="1905"/>
      <c r="Z32" s="1905"/>
      <c r="AA32" s="1905"/>
      <c r="AB32" s="1905"/>
      <c r="AC32" s="1905"/>
      <c r="AD32" s="1905"/>
      <c r="AE32" s="1930" t="s">
        <v>403</v>
      </c>
      <c r="AF32" s="1907"/>
      <c r="AG32" s="1908"/>
      <c r="AH32" s="1908"/>
      <c r="AI32" s="1908"/>
      <c r="AJ32" s="1908"/>
      <c r="AK32" s="1908"/>
      <c r="AL32" s="1908"/>
      <c r="AM32" s="1908"/>
      <c r="AN32" s="1908"/>
      <c r="AO32" s="1909"/>
      <c r="AR32" s="554"/>
      <c r="AS32" s="1802"/>
      <c r="AT32" s="1802"/>
      <c r="AU32" s="1802"/>
      <c r="AV32" s="1802"/>
      <c r="AW32" s="1802"/>
      <c r="AX32" s="401"/>
      <c r="AY32" s="1811"/>
      <c r="AZ32" s="1812"/>
      <c r="BA32" s="1812"/>
      <c r="BB32" s="1812"/>
      <c r="BC32" s="1812"/>
      <c r="BD32" s="1502"/>
      <c r="BE32" s="1886"/>
      <c r="BF32" s="1887"/>
      <c r="BG32" s="1887"/>
      <c r="BH32" s="1887"/>
      <c r="BI32" s="1887"/>
      <c r="BJ32" s="1887"/>
      <c r="BK32" s="1887"/>
      <c r="BL32" s="1886"/>
      <c r="BM32" s="1887"/>
      <c r="BN32" s="1887"/>
      <c r="BO32" s="1887"/>
      <c r="BP32" s="1887"/>
      <c r="BQ32" s="1887"/>
      <c r="BR32" s="1887"/>
      <c r="BS32" s="1888"/>
      <c r="BT32" s="1886"/>
      <c r="BU32" s="1887"/>
      <c r="BV32" s="1887"/>
      <c r="BW32" s="1887"/>
      <c r="BX32" s="1887"/>
      <c r="BY32" s="1887"/>
      <c r="BZ32" s="1888"/>
      <c r="CA32" s="1886"/>
      <c r="CB32" s="1887"/>
      <c r="CC32" s="1887"/>
      <c r="CD32" s="1887"/>
      <c r="CE32" s="1887"/>
      <c r="CF32" s="1888"/>
    </row>
    <row r="33" spans="1:84" ht="13.5" customHeight="1">
      <c r="A33" s="554"/>
      <c r="B33" s="1902"/>
      <c r="C33" s="1902"/>
      <c r="D33" s="1902"/>
      <c r="E33" s="1902"/>
      <c r="F33" s="1902"/>
      <c r="G33" s="401"/>
      <c r="H33" s="1928"/>
      <c r="I33" s="1929"/>
      <c r="J33" s="1929"/>
      <c r="K33" s="1929"/>
      <c r="L33" s="1929"/>
      <c r="M33" s="1929"/>
      <c r="N33" s="1929"/>
      <c r="O33" s="1762"/>
      <c r="P33" s="1762"/>
      <c r="Q33" s="1763"/>
      <c r="R33" s="1938" t="s">
        <v>890</v>
      </c>
      <c r="S33" s="1906"/>
      <c r="T33" s="1906" t="s">
        <v>891</v>
      </c>
      <c r="U33" s="1906"/>
      <c r="V33" s="1906"/>
      <c r="W33" s="1906"/>
      <c r="X33" s="1906"/>
      <c r="Y33" s="1906"/>
      <c r="Z33" s="1906"/>
      <c r="AA33" s="1906"/>
      <c r="AB33" s="1906"/>
      <c r="AC33" s="1906"/>
      <c r="AD33" s="1906"/>
      <c r="AE33" s="1931"/>
      <c r="AF33" s="1913"/>
      <c r="AG33" s="1914"/>
      <c r="AH33" s="1914"/>
      <c r="AI33" s="1914"/>
      <c r="AJ33" s="1914"/>
      <c r="AK33" s="1914"/>
      <c r="AL33" s="1914"/>
      <c r="AM33" s="1914"/>
      <c r="AN33" s="1914"/>
      <c r="AO33" s="1915"/>
    </row>
    <row r="34" spans="1:84" ht="13.5" customHeight="1">
      <c r="A34" s="357"/>
      <c r="B34" s="556"/>
      <c r="C34" s="556"/>
      <c r="D34" s="556"/>
      <c r="E34" s="556"/>
      <c r="F34" s="556"/>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7"/>
      <c r="AR34" s="2118" t="s">
        <v>537</v>
      </c>
      <c r="AS34" s="1833"/>
      <c r="AT34" s="1833"/>
      <c r="AU34" s="1833"/>
      <c r="AV34" s="1833"/>
      <c r="AW34" s="1833"/>
      <c r="AX34" s="1833"/>
      <c r="AY34" s="1833"/>
      <c r="AZ34" s="1834"/>
      <c r="BA34" s="1745"/>
      <c r="BB34" s="1758"/>
      <c r="BC34" s="1758"/>
      <c r="BD34" s="1758"/>
      <c r="BE34" s="1758"/>
      <c r="BF34" s="1758"/>
      <c r="BG34" s="1758"/>
      <c r="BH34" s="1758"/>
      <c r="BI34" s="1758"/>
      <c r="BJ34" s="1758"/>
      <c r="BK34" s="1746"/>
      <c r="BM34" s="2118" t="s">
        <v>469</v>
      </c>
      <c r="BN34" s="1833"/>
      <c r="BO34" s="1833"/>
      <c r="BP34" s="1833"/>
      <c r="BQ34" s="1833"/>
      <c r="BR34" s="1833"/>
      <c r="BS34" s="1833"/>
      <c r="BT34" s="1833"/>
      <c r="BU34" s="1834"/>
      <c r="BV34" s="1745"/>
      <c r="BW34" s="1758"/>
      <c r="BX34" s="1758"/>
      <c r="BY34" s="1758"/>
      <c r="BZ34" s="1758"/>
      <c r="CA34" s="1758"/>
      <c r="CB34" s="1758"/>
      <c r="CC34" s="1758"/>
      <c r="CD34" s="1758"/>
      <c r="CE34" s="1758"/>
      <c r="CF34" s="1746"/>
    </row>
    <row r="35" spans="1:84" ht="13.5" customHeight="1">
      <c r="A35" s="553"/>
      <c r="B35" s="1800" t="s">
        <v>312</v>
      </c>
      <c r="C35" s="1800"/>
      <c r="D35" s="1800"/>
      <c r="E35" s="1800"/>
      <c r="F35" s="1800"/>
      <c r="G35" s="400"/>
      <c r="H35" s="439" t="s">
        <v>923</v>
      </c>
      <c r="I35" s="1800" t="s">
        <v>512</v>
      </c>
      <c r="J35" s="1800"/>
      <c r="K35" s="1800"/>
      <c r="L35" s="1800"/>
      <c r="M35" s="486"/>
      <c r="N35" s="1800" t="s">
        <v>513</v>
      </c>
      <c r="O35" s="1800"/>
      <c r="P35" s="1800"/>
      <c r="Q35" s="1800"/>
      <c r="R35" s="1800"/>
      <c r="S35" s="1800"/>
      <c r="T35" s="1800"/>
      <c r="U35" s="1800"/>
      <c r="V35" s="1800"/>
      <c r="W35" s="1800"/>
      <c r="X35" s="1893" t="s">
        <v>168</v>
      </c>
      <c r="Y35" s="1893"/>
      <c r="Z35" s="1893"/>
      <c r="AA35" s="1893"/>
      <c r="AB35" s="1893"/>
      <c r="AC35" s="1893"/>
      <c r="AD35" s="1893"/>
      <c r="AE35" s="1893"/>
      <c r="AF35" s="1893"/>
      <c r="AG35" s="1800" t="s">
        <v>517</v>
      </c>
      <c r="AH35" s="1800"/>
      <c r="AI35" s="1800"/>
      <c r="AJ35" s="1800"/>
      <c r="AK35" s="1800"/>
      <c r="AL35" s="1800"/>
      <c r="AM35" s="1800"/>
      <c r="AN35" s="1800"/>
      <c r="AO35" s="1744"/>
      <c r="AR35" s="2119"/>
      <c r="AS35" s="1423"/>
      <c r="AT35" s="1423"/>
      <c r="AU35" s="1423"/>
      <c r="AV35" s="1423"/>
      <c r="AW35" s="1423"/>
      <c r="AX35" s="1423"/>
      <c r="AY35" s="1423"/>
      <c r="AZ35" s="2120"/>
      <c r="BA35" s="1759"/>
      <c r="BB35" s="1442"/>
      <c r="BC35" s="1442"/>
      <c r="BD35" s="1442"/>
      <c r="BE35" s="1442"/>
      <c r="BF35" s="1442"/>
      <c r="BG35" s="1442"/>
      <c r="BH35" s="1442"/>
      <c r="BI35" s="1442"/>
      <c r="BJ35" s="1442"/>
      <c r="BK35" s="1760"/>
      <c r="BM35" s="2119"/>
      <c r="BN35" s="1423"/>
      <c r="BO35" s="1423"/>
      <c r="BP35" s="1423"/>
      <c r="BQ35" s="1423"/>
      <c r="BR35" s="1423"/>
      <c r="BS35" s="1423"/>
      <c r="BT35" s="1423"/>
      <c r="BU35" s="2120"/>
      <c r="BV35" s="1759"/>
      <c r="BW35" s="1442"/>
      <c r="BX35" s="1442"/>
      <c r="BY35" s="1442"/>
      <c r="BZ35" s="1442"/>
      <c r="CA35" s="1442"/>
      <c r="CB35" s="1442"/>
      <c r="CC35" s="1442"/>
      <c r="CD35" s="1442"/>
      <c r="CE35" s="1442"/>
      <c r="CF35" s="1760"/>
    </row>
    <row r="36" spans="1:84" ht="13.5" customHeight="1">
      <c r="A36" s="494"/>
      <c r="B36" s="1801"/>
      <c r="C36" s="1801"/>
      <c r="D36" s="1801"/>
      <c r="E36" s="1801"/>
      <c r="F36" s="1801"/>
      <c r="G36" s="562"/>
      <c r="H36" s="367"/>
      <c r="I36" s="1801"/>
      <c r="J36" s="1801"/>
      <c r="K36" s="1801"/>
      <c r="L36" s="1801"/>
      <c r="M36" s="517"/>
      <c r="N36" s="1801"/>
      <c r="O36" s="1801"/>
      <c r="P36" s="1801"/>
      <c r="Q36" s="1801"/>
      <c r="R36" s="1802"/>
      <c r="S36" s="1802"/>
      <c r="T36" s="1802"/>
      <c r="U36" s="1802"/>
      <c r="V36" s="1802"/>
      <c r="W36" s="1802"/>
      <c r="X36" s="1893"/>
      <c r="Y36" s="1893"/>
      <c r="Z36" s="1893"/>
      <c r="AA36" s="1893"/>
      <c r="AB36" s="1893"/>
      <c r="AC36" s="1893"/>
      <c r="AD36" s="1893"/>
      <c r="AE36" s="1893"/>
      <c r="AF36" s="1893"/>
      <c r="AG36" s="1802"/>
      <c r="AH36" s="1802"/>
      <c r="AI36" s="1802"/>
      <c r="AJ36" s="1802"/>
      <c r="AK36" s="1802"/>
      <c r="AL36" s="1802"/>
      <c r="AM36" s="1802"/>
      <c r="AN36" s="1802"/>
      <c r="AO36" s="1894"/>
      <c r="AR36" s="610"/>
      <c r="AS36" s="351"/>
      <c r="AT36" s="1895" t="s">
        <v>540</v>
      </c>
      <c r="AU36" s="1896"/>
      <c r="AV36" s="1896"/>
      <c r="AW36" s="1896"/>
      <c r="AX36" s="1896"/>
      <c r="AY36" s="1896"/>
      <c r="AZ36" s="1897"/>
      <c r="BA36" s="1745"/>
      <c r="BB36" s="1758"/>
      <c r="BC36" s="1758"/>
      <c r="BD36" s="1758"/>
      <c r="BE36" s="1758"/>
      <c r="BF36" s="1758"/>
      <c r="BG36" s="1758"/>
      <c r="BH36" s="1758"/>
      <c r="BI36" s="1758"/>
      <c r="BJ36" s="1758"/>
      <c r="BK36" s="1746"/>
      <c r="BM36" s="2118" t="s">
        <v>48</v>
      </c>
      <c r="BN36" s="1833"/>
      <c r="BO36" s="1833"/>
      <c r="BP36" s="1833"/>
      <c r="BQ36" s="1833"/>
      <c r="BR36" s="1833"/>
      <c r="BS36" s="1833"/>
      <c r="BT36" s="1833"/>
      <c r="BU36" s="1834"/>
      <c r="BV36" s="1745"/>
      <c r="BW36" s="1758"/>
      <c r="BX36" s="1758"/>
      <c r="BY36" s="1758"/>
      <c r="BZ36" s="1758"/>
      <c r="CA36" s="1758"/>
      <c r="CB36" s="1758"/>
      <c r="CC36" s="1758"/>
      <c r="CD36" s="1758"/>
      <c r="CE36" s="1758"/>
      <c r="CF36" s="1746"/>
    </row>
    <row r="37" spans="1:84" ht="13.5" customHeight="1">
      <c r="A37" s="494"/>
      <c r="B37" s="1801"/>
      <c r="C37" s="1801"/>
      <c r="D37" s="1801"/>
      <c r="E37" s="1801"/>
      <c r="F37" s="1801"/>
      <c r="G37" s="562"/>
      <c r="I37" s="1801"/>
      <c r="J37" s="1801"/>
      <c r="K37" s="1801"/>
      <c r="L37" s="1801"/>
      <c r="M37" s="562"/>
      <c r="N37" s="565"/>
      <c r="O37" s="1939" t="s">
        <v>828</v>
      </c>
      <c r="P37" s="1939"/>
      <c r="Q37" s="1939"/>
      <c r="R37" s="569"/>
      <c r="S37" s="1939" t="s">
        <v>883</v>
      </c>
      <c r="T37" s="1939"/>
      <c r="U37" s="1939"/>
      <c r="V37" s="1939"/>
      <c r="W37" s="574"/>
      <c r="X37" s="565"/>
      <c r="Y37" s="1939" t="s">
        <v>828</v>
      </c>
      <c r="Z37" s="1939"/>
      <c r="AA37" s="1939"/>
      <c r="AB37" s="569"/>
      <c r="AC37" s="1939" t="s">
        <v>883</v>
      </c>
      <c r="AD37" s="1939"/>
      <c r="AE37" s="1939"/>
      <c r="AF37" s="574"/>
      <c r="AG37" s="565"/>
      <c r="AH37" s="1939" t="s">
        <v>828</v>
      </c>
      <c r="AI37" s="1939"/>
      <c r="AJ37" s="1939"/>
      <c r="AK37" s="569"/>
      <c r="AL37" s="1939" t="s">
        <v>883</v>
      </c>
      <c r="AM37" s="1939"/>
      <c r="AN37" s="1939"/>
      <c r="AO37" s="574"/>
      <c r="AR37" s="610"/>
      <c r="AS37" s="351"/>
      <c r="AT37" s="1898"/>
      <c r="AU37" s="1899"/>
      <c r="AV37" s="1899"/>
      <c r="AW37" s="1899"/>
      <c r="AX37" s="1899"/>
      <c r="AY37" s="1899"/>
      <c r="AZ37" s="1900"/>
      <c r="BA37" s="1759"/>
      <c r="BB37" s="1442"/>
      <c r="BC37" s="1442"/>
      <c r="BD37" s="1442"/>
      <c r="BE37" s="1442"/>
      <c r="BF37" s="1442"/>
      <c r="BG37" s="1442"/>
      <c r="BH37" s="1442"/>
      <c r="BI37" s="1442"/>
      <c r="BJ37" s="1442"/>
      <c r="BK37" s="1760"/>
      <c r="BM37" s="2119"/>
      <c r="BN37" s="1423"/>
      <c r="BO37" s="1423"/>
      <c r="BP37" s="1423"/>
      <c r="BQ37" s="1423"/>
      <c r="BR37" s="1423"/>
      <c r="BS37" s="1423"/>
      <c r="BT37" s="1423"/>
      <c r="BU37" s="2120"/>
      <c r="BV37" s="1759"/>
      <c r="BW37" s="1442"/>
      <c r="BX37" s="1442"/>
      <c r="BY37" s="1442"/>
      <c r="BZ37" s="1442"/>
      <c r="CA37" s="1442"/>
      <c r="CB37" s="1442"/>
      <c r="CC37" s="1442"/>
      <c r="CD37" s="1442"/>
      <c r="CE37" s="1442"/>
      <c r="CF37" s="1760"/>
    </row>
    <row r="38" spans="1:84" ht="13.5" customHeight="1">
      <c r="A38" s="494"/>
      <c r="B38" s="1801"/>
      <c r="C38" s="1801"/>
      <c r="D38" s="1801"/>
      <c r="E38" s="1801"/>
      <c r="F38" s="1801"/>
      <c r="G38" s="562"/>
      <c r="I38" s="1801"/>
      <c r="J38" s="1801"/>
      <c r="K38" s="1801"/>
      <c r="L38" s="1801"/>
      <c r="M38" s="562"/>
      <c r="N38" s="566"/>
      <c r="O38" s="568"/>
      <c r="P38" s="1940" t="s">
        <v>884</v>
      </c>
      <c r="Q38" s="1940"/>
      <c r="R38" s="1940"/>
      <c r="S38" s="1940"/>
      <c r="T38" s="1940"/>
      <c r="U38" s="568"/>
      <c r="V38" s="568"/>
      <c r="W38" s="575"/>
      <c r="X38" s="566"/>
      <c r="Y38" s="568"/>
      <c r="Z38" s="1940" t="s">
        <v>884</v>
      </c>
      <c r="AA38" s="1940"/>
      <c r="AB38" s="1940"/>
      <c r="AC38" s="1940"/>
      <c r="AD38" s="1940"/>
      <c r="AE38" s="568"/>
      <c r="AF38" s="575"/>
      <c r="AG38" s="566"/>
      <c r="AH38" s="568"/>
      <c r="AI38" s="1940" t="s">
        <v>884</v>
      </c>
      <c r="AJ38" s="1940"/>
      <c r="AK38" s="1940"/>
      <c r="AL38" s="1940"/>
      <c r="AM38" s="1940"/>
      <c r="AN38" s="568"/>
      <c r="AO38" s="575"/>
      <c r="AR38" s="2118" t="s">
        <v>405</v>
      </c>
      <c r="AS38" s="1833"/>
      <c r="AT38" s="1833"/>
      <c r="AU38" s="1833"/>
      <c r="AV38" s="1833"/>
      <c r="AW38" s="1833"/>
      <c r="AX38" s="1833"/>
      <c r="AY38" s="1833"/>
      <c r="AZ38" s="1834"/>
      <c r="BA38" s="2121" t="s">
        <v>471</v>
      </c>
      <c r="BB38" s="1837"/>
      <c r="BC38" s="1837"/>
      <c r="BD38" s="1800"/>
      <c r="BE38" s="1800"/>
      <c r="BF38" s="1800"/>
      <c r="BG38" s="1800"/>
      <c r="BH38" s="1800"/>
      <c r="BI38" s="1800"/>
      <c r="BJ38" s="1800"/>
      <c r="BK38" s="1744"/>
      <c r="BM38" s="2118" t="s">
        <v>541</v>
      </c>
      <c r="BN38" s="1833"/>
      <c r="BO38" s="1833"/>
      <c r="BP38" s="1833"/>
      <c r="BQ38" s="1833"/>
      <c r="BR38" s="1833"/>
      <c r="BS38" s="1833"/>
      <c r="BT38" s="1833"/>
      <c r="BU38" s="1834"/>
      <c r="BV38" s="1745"/>
      <c r="BW38" s="1758"/>
      <c r="BX38" s="1758"/>
      <c r="BY38" s="1758"/>
      <c r="BZ38" s="1758"/>
      <c r="CA38" s="1758"/>
      <c r="CB38" s="1758"/>
      <c r="CC38" s="1758"/>
      <c r="CD38" s="1758"/>
      <c r="CE38" s="1758"/>
      <c r="CF38" s="1746"/>
    </row>
    <row r="39" spans="1:84" ht="13.5" customHeight="1">
      <c r="A39" s="494"/>
      <c r="B39" s="1801"/>
      <c r="C39" s="1801"/>
      <c r="D39" s="1801"/>
      <c r="E39" s="1801"/>
      <c r="F39" s="1801"/>
      <c r="G39" s="562"/>
      <c r="H39" s="1743" t="s">
        <v>531</v>
      </c>
      <c r="I39" s="1810"/>
      <c r="J39" s="1810"/>
      <c r="K39" s="1810"/>
      <c r="L39" s="1810"/>
      <c r="M39" s="1500"/>
      <c r="N39" s="1745" t="s">
        <v>532</v>
      </c>
      <c r="O39" s="1758"/>
      <c r="P39" s="1758"/>
      <c r="Q39" s="1758"/>
      <c r="R39" s="1758"/>
      <c r="S39" s="1758"/>
      <c r="T39" s="1758"/>
      <c r="U39" s="1745" t="s">
        <v>513</v>
      </c>
      <c r="V39" s="1758"/>
      <c r="W39" s="1758"/>
      <c r="X39" s="1758"/>
      <c r="Y39" s="1758"/>
      <c r="Z39" s="1758"/>
      <c r="AA39" s="1758"/>
      <c r="AB39" s="1746"/>
      <c r="AC39" s="1745" t="s">
        <v>168</v>
      </c>
      <c r="AD39" s="1758"/>
      <c r="AE39" s="1758"/>
      <c r="AF39" s="1758"/>
      <c r="AG39" s="1758"/>
      <c r="AH39" s="1758"/>
      <c r="AI39" s="1746"/>
      <c r="AJ39" s="1745" t="s">
        <v>517</v>
      </c>
      <c r="AK39" s="1758"/>
      <c r="AL39" s="1758"/>
      <c r="AM39" s="1758"/>
      <c r="AN39" s="1758"/>
      <c r="AO39" s="1746"/>
      <c r="AR39" s="2119"/>
      <c r="AS39" s="1423"/>
      <c r="AT39" s="1423"/>
      <c r="AU39" s="1423"/>
      <c r="AV39" s="1423"/>
      <c r="AW39" s="1423"/>
      <c r="AX39" s="1423"/>
      <c r="AY39" s="1423"/>
      <c r="AZ39" s="2120"/>
      <c r="BA39" s="2122" t="s">
        <v>370</v>
      </c>
      <c r="BB39" s="1838"/>
      <c r="BC39" s="1838"/>
      <c r="BD39" s="1802"/>
      <c r="BE39" s="1802"/>
      <c r="BF39" s="1802"/>
      <c r="BG39" s="1802"/>
      <c r="BH39" s="1802"/>
      <c r="BI39" s="1802"/>
      <c r="BJ39" s="1802"/>
      <c r="BK39" s="1894"/>
      <c r="BM39" s="2119"/>
      <c r="BN39" s="1423"/>
      <c r="BO39" s="1423"/>
      <c r="BP39" s="1423"/>
      <c r="BQ39" s="1423"/>
      <c r="BR39" s="1423"/>
      <c r="BS39" s="1423"/>
      <c r="BT39" s="1423"/>
      <c r="BU39" s="2120"/>
      <c r="BV39" s="1759"/>
      <c r="BW39" s="1442"/>
      <c r="BX39" s="1442"/>
      <c r="BY39" s="1442"/>
      <c r="BZ39" s="1442"/>
      <c r="CA39" s="1442"/>
      <c r="CB39" s="1442"/>
      <c r="CC39" s="1442"/>
      <c r="CD39" s="1442"/>
      <c r="CE39" s="1442"/>
      <c r="CF39" s="1760"/>
    </row>
    <row r="40" spans="1:84" ht="13.5" customHeight="1">
      <c r="A40" s="494"/>
      <c r="B40" s="1801"/>
      <c r="C40" s="1801"/>
      <c r="D40" s="1801"/>
      <c r="E40" s="1801"/>
      <c r="F40" s="1801"/>
      <c r="G40" s="562"/>
      <c r="H40" s="1904"/>
      <c r="I40" s="1535"/>
      <c r="J40" s="1535"/>
      <c r="K40" s="1535"/>
      <c r="L40" s="1535"/>
      <c r="M40" s="1878"/>
      <c r="N40" s="1761"/>
      <c r="O40" s="1762"/>
      <c r="P40" s="1762"/>
      <c r="Q40" s="1762"/>
      <c r="R40" s="1762"/>
      <c r="S40" s="1762"/>
      <c r="T40" s="1762"/>
      <c r="U40" s="1761"/>
      <c r="V40" s="1762"/>
      <c r="W40" s="1762"/>
      <c r="X40" s="1762"/>
      <c r="Y40" s="1762"/>
      <c r="Z40" s="1762"/>
      <c r="AA40" s="1762"/>
      <c r="AB40" s="1763"/>
      <c r="AC40" s="1761"/>
      <c r="AD40" s="1762"/>
      <c r="AE40" s="1762"/>
      <c r="AF40" s="1762"/>
      <c r="AG40" s="1762"/>
      <c r="AH40" s="1762"/>
      <c r="AI40" s="1763"/>
      <c r="AJ40" s="1761"/>
      <c r="AK40" s="1762"/>
      <c r="AL40" s="1762"/>
      <c r="AM40" s="1762"/>
      <c r="AN40" s="1762"/>
      <c r="AO40" s="1763"/>
      <c r="AR40" s="610"/>
      <c r="AS40" s="351"/>
      <c r="AT40" s="2118" t="s">
        <v>543</v>
      </c>
      <c r="AU40" s="1833"/>
      <c r="AV40" s="1833"/>
      <c r="AW40" s="1833"/>
      <c r="AX40" s="1833"/>
      <c r="AY40" s="1833"/>
      <c r="AZ40" s="1834"/>
      <c r="BA40" s="1745"/>
      <c r="BB40" s="1758"/>
      <c r="BC40" s="1758"/>
      <c r="BD40" s="1758"/>
      <c r="BE40" s="1758"/>
      <c r="BF40" s="1758"/>
      <c r="BG40" s="1758"/>
      <c r="BH40" s="1758"/>
      <c r="BI40" s="1758"/>
      <c r="BJ40" s="1758"/>
      <c r="BK40" s="1746"/>
      <c r="BM40" s="2118" t="s">
        <v>225</v>
      </c>
      <c r="BN40" s="1833"/>
      <c r="BO40" s="1833"/>
      <c r="BP40" s="1833"/>
      <c r="BQ40" s="1833"/>
      <c r="BR40" s="1833"/>
      <c r="BS40" s="1833"/>
      <c r="BT40" s="1833"/>
      <c r="BU40" s="1834"/>
      <c r="BV40" s="1745"/>
      <c r="BW40" s="1758"/>
      <c r="BX40" s="1758"/>
      <c r="BY40" s="1758"/>
      <c r="BZ40" s="1758"/>
      <c r="CA40" s="1758"/>
      <c r="CB40" s="1758"/>
      <c r="CC40" s="1758"/>
      <c r="CD40" s="1758"/>
      <c r="CE40" s="1758"/>
      <c r="CF40" s="1746"/>
    </row>
    <row r="41" spans="1:84" ht="13.5" customHeight="1">
      <c r="A41" s="494"/>
      <c r="B41" s="1801"/>
      <c r="C41" s="1801"/>
      <c r="D41" s="1801"/>
      <c r="E41" s="1801"/>
      <c r="F41" s="1801"/>
      <c r="G41" s="562"/>
      <c r="H41" s="1904"/>
      <c r="I41" s="1535"/>
      <c r="J41" s="1535"/>
      <c r="K41" s="1535"/>
      <c r="L41" s="1535"/>
      <c r="M41" s="1878"/>
      <c r="N41" s="1883"/>
      <c r="O41" s="1884"/>
      <c r="P41" s="1884"/>
      <c r="Q41" s="1884"/>
      <c r="R41" s="1884"/>
      <c r="S41" s="1884"/>
      <c r="T41" s="1884"/>
      <c r="U41" s="1883"/>
      <c r="V41" s="1884"/>
      <c r="W41" s="1884"/>
      <c r="X41" s="1884"/>
      <c r="Y41" s="1884"/>
      <c r="Z41" s="1884"/>
      <c r="AA41" s="1884"/>
      <c r="AB41" s="1885"/>
      <c r="AC41" s="1883"/>
      <c r="AD41" s="1884"/>
      <c r="AE41" s="1884"/>
      <c r="AF41" s="1884"/>
      <c r="AG41" s="1884"/>
      <c r="AH41" s="1884"/>
      <c r="AI41" s="1885"/>
      <c r="AJ41" s="1883"/>
      <c r="AK41" s="1884"/>
      <c r="AL41" s="1884"/>
      <c r="AM41" s="1884"/>
      <c r="AN41" s="1884"/>
      <c r="AO41" s="1885"/>
      <c r="AR41" s="560"/>
      <c r="AS41" s="320"/>
      <c r="AT41" s="1835"/>
      <c r="AU41" s="1419"/>
      <c r="AV41" s="1419"/>
      <c r="AW41" s="1419"/>
      <c r="AX41" s="1419"/>
      <c r="AY41" s="1419"/>
      <c r="AZ41" s="1836"/>
      <c r="BA41" s="1761"/>
      <c r="BB41" s="1762"/>
      <c r="BC41" s="1762"/>
      <c r="BD41" s="1762"/>
      <c r="BE41" s="1762"/>
      <c r="BF41" s="1762"/>
      <c r="BG41" s="1762"/>
      <c r="BH41" s="1762"/>
      <c r="BI41" s="1762"/>
      <c r="BJ41" s="1762"/>
      <c r="BK41" s="1763"/>
      <c r="BM41" s="2119"/>
      <c r="BN41" s="1423"/>
      <c r="BO41" s="1423"/>
      <c r="BP41" s="1423"/>
      <c r="BQ41" s="1423"/>
      <c r="BR41" s="1423"/>
      <c r="BS41" s="1423"/>
      <c r="BT41" s="1423"/>
      <c r="BU41" s="2120"/>
      <c r="BV41" s="1759"/>
      <c r="BW41" s="1442"/>
      <c r="BX41" s="1442"/>
      <c r="BY41" s="1442"/>
      <c r="BZ41" s="1442"/>
      <c r="CA41" s="1442"/>
      <c r="CB41" s="1442"/>
      <c r="CC41" s="1442"/>
      <c r="CD41" s="1442"/>
      <c r="CE41" s="1442"/>
      <c r="CF41" s="1760"/>
    </row>
    <row r="42" spans="1:84" ht="13.5" customHeight="1">
      <c r="A42" s="554"/>
      <c r="B42" s="1802"/>
      <c r="C42" s="1802"/>
      <c r="D42" s="1802"/>
      <c r="E42" s="1802"/>
      <c r="F42" s="1802"/>
      <c r="G42" s="401"/>
      <c r="H42" s="1811"/>
      <c r="I42" s="1812"/>
      <c r="J42" s="1812"/>
      <c r="K42" s="1812"/>
      <c r="L42" s="1812"/>
      <c r="M42" s="1502"/>
      <c r="N42" s="1886"/>
      <c r="O42" s="1887"/>
      <c r="P42" s="1887"/>
      <c r="Q42" s="1887"/>
      <c r="R42" s="1887"/>
      <c r="S42" s="1887"/>
      <c r="T42" s="1887"/>
      <c r="U42" s="1886"/>
      <c r="V42" s="1887"/>
      <c r="W42" s="1887"/>
      <c r="X42" s="1887"/>
      <c r="Y42" s="1887"/>
      <c r="Z42" s="1887"/>
      <c r="AA42" s="1887"/>
      <c r="AB42" s="1888"/>
      <c r="AC42" s="1886"/>
      <c r="AD42" s="1887"/>
      <c r="AE42" s="1887"/>
      <c r="AF42" s="1887"/>
      <c r="AG42" s="1887"/>
      <c r="AH42" s="1887"/>
      <c r="AI42" s="1888"/>
      <c r="AJ42" s="1886"/>
      <c r="AK42" s="1887"/>
      <c r="AL42" s="1887"/>
      <c r="AM42" s="1887"/>
      <c r="AN42" s="1887"/>
      <c r="AO42" s="1888"/>
      <c r="BM42" s="610"/>
      <c r="BN42" s="351"/>
      <c r="BO42" s="2118" t="s">
        <v>543</v>
      </c>
      <c r="BP42" s="1833"/>
      <c r="BQ42" s="1833"/>
      <c r="BR42" s="1833"/>
      <c r="BS42" s="1833"/>
      <c r="BT42" s="1833"/>
      <c r="BU42" s="1834"/>
      <c r="BV42" s="1745"/>
      <c r="BW42" s="1758"/>
      <c r="BX42" s="1758"/>
      <c r="BY42" s="1758"/>
      <c r="BZ42" s="1758"/>
      <c r="CA42" s="1758"/>
      <c r="CB42" s="1758"/>
      <c r="CC42" s="1758"/>
      <c r="CD42" s="1758"/>
      <c r="CE42" s="1758"/>
      <c r="CF42" s="1746"/>
    </row>
    <row r="43" spans="1:84" ht="13.5" customHeight="1">
      <c r="B43" s="559"/>
      <c r="C43" s="559"/>
      <c r="D43" s="559"/>
      <c r="E43" s="559"/>
      <c r="F43" s="559"/>
      <c r="BM43" s="610"/>
      <c r="BN43" s="351"/>
      <c r="BO43" s="2119"/>
      <c r="BP43" s="1423"/>
      <c r="BQ43" s="1423"/>
      <c r="BR43" s="1423"/>
      <c r="BS43" s="1423"/>
      <c r="BT43" s="1423"/>
      <c r="BU43" s="2120"/>
      <c r="BV43" s="1759"/>
      <c r="BW43" s="1442"/>
      <c r="BX43" s="1442"/>
      <c r="BY43" s="1442"/>
      <c r="BZ43" s="1442"/>
      <c r="CA43" s="1442"/>
      <c r="CB43" s="1442"/>
      <c r="CC43" s="1442"/>
      <c r="CD43" s="1442"/>
      <c r="CE43" s="1442"/>
      <c r="CF43" s="1760"/>
    </row>
    <row r="44" spans="1:84" ht="13.5" customHeight="1">
      <c r="A44" s="2118" t="s">
        <v>196</v>
      </c>
      <c r="B44" s="1833"/>
      <c r="C44" s="1833"/>
      <c r="D44" s="1833"/>
      <c r="E44" s="1833"/>
      <c r="F44" s="1833"/>
      <c r="G44" s="1833"/>
      <c r="H44" s="1833"/>
      <c r="I44" s="1834"/>
      <c r="J44" s="1745"/>
      <c r="K44" s="1758"/>
      <c r="L44" s="1758"/>
      <c r="M44" s="1758"/>
      <c r="N44" s="1758"/>
      <c r="O44" s="1758"/>
      <c r="P44" s="1758"/>
      <c r="Q44" s="1758"/>
      <c r="R44" s="1758"/>
      <c r="S44" s="1758"/>
      <c r="T44" s="1746"/>
      <c r="V44" s="2118" t="s">
        <v>469</v>
      </c>
      <c r="W44" s="1833"/>
      <c r="X44" s="1833"/>
      <c r="Y44" s="1833"/>
      <c r="Z44" s="1833"/>
      <c r="AA44" s="1833"/>
      <c r="AB44" s="1833"/>
      <c r="AC44" s="1833"/>
      <c r="AD44" s="1834"/>
      <c r="AE44" s="1745"/>
      <c r="AF44" s="1758"/>
      <c r="AG44" s="1758"/>
      <c r="AH44" s="1758"/>
      <c r="AI44" s="1758"/>
      <c r="AJ44" s="1758"/>
      <c r="AK44" s="1758"/>
      <c r="AL44" s="1758"/>
      <c r="AM44" s="1758"/>
      <c r="AN44" s="1758"/>
      <c r="AO44" s="1746"/>
      <c r="AP44" s="319"/>
      <c r="BM44" s="610"/>
      <c r="BN44" s="351"/>
      <c r="BO44" s="2118" t="s">
        <v>382</v>
      </c>
      <c r="BP44" s="1833"/>
      <c r="BQ44" s="1833"/>
      <c r="BR44" s="1833"/>
      <c r="BS44" s="1833"/>
      <c r="BT44" s="1833"/>
      <c r="BU44" s="1834"/>
      <c r="BV44" s="1745"/>
      <c r="BW44" s="1758"/>
      <c r="BX44" s="1758"/>
      <c r="BY44" s="1758"/>
      <c r="BZ44" s="1758"/>
      <c r="CA44" s="1758"/>
      <c r="CB44" s="1758"/>
      <c r="CC44" s="1758"/>
      <c r="CD44" s="1758"/>
      <c r="CE44" s="1758"/>
      <c r="CF44" s="1746"/>
    </row>
    <row r="45" spans="1:84" ht="13.5" customHeight="1">
      <c r="A45" s="2119"/>
      <c r="B45" s="1423"/>
      <c r="C45" s="1423"/>
      <c r="D45" s="1423"/>
      <c r="E45" s="1423"/>
      <c r="F45" s="1423"/>
      <c r="G45" s="1423"/>
      <c r="H45" s="1423"/>
      <c r="I45" s="2120"/>
      <c r="J45" s="1759"/>
      <c r="K45" s="1442"/>
      <c r="L45" s="1442"/>
      <c r="M45" s="1442"/>
      <c r="N45" s="1442"/>
      <c r="O45" s="1442"/>
      <c r="P45" s="1442"/>
      <c r="Q45" s="1442"/>
      <c r="R45" s="1442"/>
      <c r="S45" s="1442"/>
      <c r="T45" s="1760"/>
      <c r="V45" s="2119"/>
      <c r="W45" s="1423"/>
      <c r="X45" s="1423"/>
      <c r="Y45" s="1423"/>
      <c r="Z45" s="1423"/>
      <c r="AA45" s="1423"/>
      <c r="AB45" s="1423"/>
      <c r="AC45" s="1423"/>
      <c r="AD45" s="2120"/>
      <c r="AE45" s="1759"/>
      <c r="AF45" s="1442"/>
      <c r="AG45" s="1442"/>
      <c r="AH45" s="1442"/>
      <c r="AI45" s="1442"/>
      <c r="AJ45" s="1442"/>
      <c r="AK45" s="1442"/>
      <c r="AL45" s="1442"/>
      <c r="AM45" s="1442"/>
      <c r="AN45" s="1442"/>
      <c r="AO45" s="1760"/>
      <c r="AP45" s="319"/>
      <c r="BM45" s="560"/>
      <c r="BN45" s="320"/>
      <c r="BO45" s="1835"/>
      <c r="BP45" s="1419"/>
      <c r="BQ45" s="1419"/>
      <c r="BR45" s="1419"/>
      <c r="BS45" s="1419"/>
      <c r="BT45" s="1419"/>
      <c r="BU45" s="1836"/>
      <c r="BV45" s="1761"/>
      <c r="BW45" s="1762"/>
      <c r="BX45" s="1762"/>
      <c r="BY45" s="1762"/>
      <c r="BZ45" s="1762"/>
      <c r="CA45" s="1762"/>
      <c r="CB45" s="1762"/>
      <c r="CC45" s="1762"/>
      <c r="CD45" s="1762"/>
      <c r="CE45" s="1762"/>
      <c r="CF45" s="1763"/>
    </row>
    <row r="46" spans="1:84" ht="13.5" customHeight="1">
      <c r="A46" s="610"/>
      <c r="B46" s="351"/>
      <c r="C46" s="1895" t="s">
        <v>540</v>
      </c>
      <c r="D46" s="1896"/>
      <c r="E46" s="1896"/>
      <c r="F46" s="1896"/>
      <c r="G46" s="1896"/>
      <c r="H46" s="1896"/>
      <c r="I46" s="1897"/>
      <c r="J46" s="1745"/>
      <c r="K46" s="1758"/>
      <c r="L46" s="1758"/>
      <c r="M46" s="1758"/>
      <c r="N46" s="1758"/>
      <c r="O46" s="1758"/>
      <c r="P46" s="1758"/>
      <c r="Q46" s="1758"/>
      <c r="R46" s="1758"/>
      <c r="S46" s="1758"/>
      <c r="T46" s="1746"/>
      <c r="V46" s="2118" t="s">
        <v>48</v>
      </c>
      <c r="W46" s="1833"/>
      <c r="X46" s="1833"/>
      <c r="Y46" s="1833"/>
      <c r="Z46" s="1833"/>
      <c r="AA46" s="1833"/>
      <c r="AB46" s="1833"/>
      <c r="AC46" s="1833"/>
      <c r="AD46" s="1834"/>
      <c r="AE46" s="1745"/>
      <c r="AF46" s="1758"/>
      <c r="AG46" s="1758"/>
      <c r="AH46" s="1758"/>
      <c r="AI46" s="1758"/>
      <c r="AJ46" s="1758"/>
      <c r="AK46" s="1758"/>
      <c r="AL46" s="1758"/>
      <c r="AM46" s="1758"/>
      <c r="AN46" s="1758"/>
      <c r="AO46" s="1746"/>
      <c r="AP46" s="319"/>
    </row>
    <row r="47" spans="1:84" ht="13.5" customHeight="1">
      <c r="A47" s="610"/>
      <c r="B47" s="351"/>
      <c r="C47" s="1898"/>
      <c r="D47" s="1899"/>
      <c r="E47" s="1899"/>
      <c r="F47" s="1899"/>
      <c r="G47" s="1899"/>
      <c r="H47" s="1899"/>
      <c r="I47" s="1900"/>
      <c r="J47" s="1759"/>
      <c r="K47" s="1442"/>
      <c r="L47" s="1442"/>
      <c r="M47" s="1442"/>
      <c r="N47" s="1442"/>
      <c r="O47" s="1442"/>
      <c r="P47" s="1442"/>
      <c r="Q47" s="1442"/>
      <c r="R47" s="1442"/>
      <c r="S47" s="1442"/>
      <c r="T47" s="1760"/>
      <c r="V47" s="2119"/>
      <c r="W47" s="1423"/>
      <c r="X47" s="1423"/>
      <c r="Y47" s="1423"/>
      <c r="Z47" s="1423"/>
      <c r="AA47" s="1423"/>
      <c r="AB47" s="1423"/>
      <c r="AC47" s="1423"/>
      <c r="AD47" s="2120"/>
      <c r="AE47" s="1759"/>
      <c r="AF47" s="1442"/>
      <c r="AG47" s="1442"/>
      <c r="AH47" s="1442"/>
      <c r="AI47" s="1442"/>
      <c r="AJ47" s="1442"/>
      <c r="AK47" s="1442"/>
      <c r="AL47" s="1442"/>
      <c r="AM47" s="1442"/>
      <c r="AN47" s="1442"/>
      <c r="AO47" s="1760"/>
      <c r="AP47" s="319"/>
    </row>
    <row r="48" spans="1:84" ht="13.5" customHeight="1">
      <c r="A48" s="2118" t="s">
        <v>537</v>
      </c>
      <c r="B48" s="1833"/>
      <c r="C48" s="1833"/>
      <c r="D48" s="1833"/>
      <c r="E48" s="1833"/>
      <c r="F48" s="1833"/>
      <c r="G48" s="1833"/>
      <c r="H48" s="1833"/>
      <c r="I48" s="1834"/>
      <c r="J48" s="1745"/>
      <c r="K48" s="1758"/>
      <c r="L48" s="1758"/>
      <c r="M48" s="1758"/>
      <c r="N48" s="1758"/>
      <c r="O48" s="1758"/>
      <c r="P48" s="1758"/>
      <c r="Q48" s="1758"/>
      <c r="R48" s="1758"/>
      <c r="S48" s="1758"/>
      <c r="T48" s="1746"/>
      <c r="V48" s="2118" t="s">
        <v>541</v>
      </c>
      <c r="W48" s="1833"/>
      <c r="X48" s="1833"/>
      <c r="Y48" s="1833"/>
      <c r="Z48" s="1833"/>
      <c r="AA48" s="1833"/>
      <c r="AB48" s="1833"/>
      <c r="AC48" s="1833"/>
      <c r="AD48" s="1834"/>
      <c r="AE48" s="1745"/>
      <c r="AF48" s="1758"/>
      <c r="AG48" s="1758"/>
      <c r="AH48" s="1758"/>
      <c r="AI48" s="1758"/>
      <c r="AJ48" s="1758"/>
      <c r="AK48" s="1758"/>
      <c r="AL48" s="1758"/>
      <c r="AM48" s="1758"/>
      <c r="AN48" s="1758"/>
      <c r="AO48" s="1746"/>
      <c r="AP48" s="319"/>
      <c r="AR48" s="1814" t="s">
        <v>1227</v>
      </c>
      <c r="AS48" s="1815"/>
      <c r="AT48" s="1815"/>
      <c r="AU48" s="1815"/>
      <c r="AV48" s="1815"/>
      <c r="AW48" s="1815"/>
      <c r="AX48" s="1815"/>
      <c r="AY48" s="1816"/>
      <c r="AZ48" s="1823" t="s">
        <v>1228</v>
      </c>
      <c r="BA48" s="1824"/>
      <c r="BB48" s="1824"/>
      <c r="BC48" s="1824"/>
      <c r="BD48" s="1824"/>
      <c r="BE48" s="1824"/>
      <c r="BF48" s="1825"/>
      <c r="BG48" s="1814" t="s">
        <v>250</v>
      </c>
      <c r="BH48" s="1824"/>
      <c r="BI48" s="1824"/>
      <c r="BJ48" s="1824"/>
      <c r="BK48" s="1824"/>
      <c r="BL48" s="1824"/>
      <c r="BM48" s="1825"/>
      <c r="BN48" s="1823" t="s">
        <v>1228</v>
      </c>
      <c r="BO48" s="1824"/>
      <c r="BP48" s="1824"/>
      <c r="BQ48" s="1824"/>
      <c r="BR48" s="1824"/>
      <c r="BS48" s="1824"/>
      <c r="BT48" s="1825"/>
      <c r="BU48" s="1814" t="s">
        <v>1229</v>
      </c>
      <c r="BV48" s="1824"/>
      <c r="BW48" s="1824"/>
      <c r="BX48" s="1824"/>
      <c r="BY48" s="1824"/>
      <c r="BZ48" s="1825"/>
      <c r="CA48" s="1745" t="s">
        <v>1228</v>
      </c>
      <c r="CB48" s="1758"/>
      <c r="CC48" s="1758"/>
      <c r="CD48" s="1758"/>
      <c r="CE48" s="1758"/>
      <c r="CF48" s="1746"/>
    </row>
    <row r="49" spans="1:84" ht="13.5" customHeight="1">
      <c r="A49" s="2119"/>
      <c r="B49" s="1423"/>
      <c r="C49" s="1423"/>
      <c r="D49" s="1423"/>
      <c r="E49" s="1423"/>
      <c r="F49" s="1423"/>
      <c r="G49" s="1423"/>
      <c r="H49" s="1423"/>
      <c r="I49" s="2120"/>
      <c r="J49" s="1759"/>
      <c r="K49" s="1442"/>
      <c r="L49" s="1442"/>
      <c r="M49" s="1442"/>
      <c r="N49" s="1442"/>
      <c r="O49" s="1442"/>
      <c r="P49" s="1442"/>
      <c r="Q49" s="1442"/>
      <c r="R49" s="1442"/>
      <c r="S49" s="1442"/>
      <c r="T49" s="1760"/>
      <c r="V49" s="2119"/>
      <c r="W49" s="1423"/>
      <c r="X49" s="1423"/>
      <c r="Y49" s="1423"/>
      <c r="Z49" s="1423"/>
      <c r="AA49" s="1423"/>
      <c r="AB49" s="1423"/>
      <c r="AC49" s="1423"/>
      <c r="AD49" s="2120"/>
      <c r="AE49" s="1759"/>
      <c r="AF49" s="1442"/>
      <c r="AG49" s="1442"/>
      <c r="AH49" s="1442"/>
      <c r="AI49" s="1442"/>
      <c r="AJ49" s="1442"/>
      <c r="AK49" s="1442"/>
      <c r="AL49" s="1442"/>
      <c r="AM49" s="1442"/>
      <c r="AN49" s="1442"/>
      <c r="AO49" s="1760"/>
      <c r="AP49" s="319"/>
      <c r="AR49" s="1817"/>
      <c r="AS49" s="1818"/>
      <c r="AT49" s="1818"/>
      <c r="AU49" s="1818"/>
      <c r="AV49" s="1818"/>
      <c r="AW49" s="1818"/>
      <c r="AX49" s="1818"/>
      <c r="AY49" s="1819"/>
      <c r="AZ49" s="1826"/>
      <c r="BA49" s="1827"/>
      <c r="BB49" s="1827"/>
      <c r="BC49" s="1827"/>
      <c r="BD49" s="1827"/>
      <c r="BE49" s="1827"/>
      <c r="BF49" s="1828"/>
      <c r="BG49" s="1826"/>
      <c r="BH49" s="1827"/>
      <c r="BI49" s="1827"/>
      <c r="BJ49" s="1827"/>
      <c r="BK49" s="1827"/>
      <c r="BL49" s="1827"/>
      <c r="BM49" s="1828"/>
      <c r="BN49" s="1826"/>
      <c r="BO49" s="1827"/>
      <c r="BP49" s="1827"/>
      <c r="BQ49" s="1827"/>
      <c r="BR49" s="1827"/>
      <c r="BS49" s="1827"/>
      <c r="BT49" s="1828"/>
      <c r="BU49" s="1826"/>
      <c r="BV49" s="1827"/>
      <c r="BW49" s="1827"/>
      <c r="BX49" s="1827"/>
      <c r="BY49" s="1827"/>
      <c r="BZ49" s="1828"/>
      <c r="CA49" s="1759"/>
      <c r="CB49" s="1442"/>
      <c r="CC49" s="1442"/>
      <c r="CD49" s="1442"/>
      <c r="CE49" s="1442"/>
      <c r="CF49" s="1760"/>
    </row>
    <row r="50" spans="1:84" ht="13.5" customHeight="1">
      <c r="A50" s="610"/>
      <c r="B50" s="351"/>
      <c r="C50" s="1895" t="s">
        <v>540</v>
      </c>
      <c r="D50" s="1896"/>
      <c r="E50" s="1896"/>
      <c r="F50" s="1896"/>
      <c r="G50" s="1896"/>
      <c r="H50" s="1896"/>
      <c r="I50" s="1897"/>
      <c r="J50" s="1745"/>
      <c r="K50" s="1758"/>
      <c r="L50" s="1758"/>
      <c r="M50" s="1758"/>
      <c r="N50" s="1758"/>
      <c r="O50" s="1758"/>
      <c r="P50" s="1758"/>
      <c r="Q50" s="1758"/>
      <c r="R50" s="1758"/>
      <c r="S50" s="1758"/>
      <c r="T50" s="1746"/>
      <c r="V50" s="2118" t="s">
        <v>225</v>
      </c>
      <c r="W50" s="1833"/>
      <c r="X50" s="1833"/>
      <c r="Y50" s="1833"/>
      <c r="Z50" s="1833"/>
      <c r="AA50" s="1833"/>
      <c r="AB50" s="1833"/>
      <c r="AC50" s="1833"/>
      <c r="AD50" s="1834"/>
      <c r="AE50" s="1745"/>
      <c r="AF50" s="1758"/>
      <c r="AG50" s="1758"/>
      <c r="AH50" s="1758"/>
      <c r="AI50" s="1758"/>
      <c r="AJ50" s="1758"/>
      <c r="AK50" s="1758"/>
      <c r="AL50" s="1758"/>
      <c r="AM50" s="1758"/>
      <c r="AN50" s="1758"/>
      <c r="AO50" s="1746"/>
      <c r="AP50" s="319"/>
      <c r="AR50" s="1820"/>
      <c r="AS50" s="1821"/>
      <c r="AT50" s="1821"/>
      <c r="AU50" s="1821"/>
      <c r="AV50" s="1821"/>
      <c r="AW50" s="1821"/>
      <c r="AX50" s="1821"/>
      <c r="AY50" s="1822"/>
      <c r="AZ50" s="1829"/>
      <c r="BA50" s="1830"/>
      <c r="BB50" s="1830"/>
      <c r="BC50" s="1830"/>
      <c r="BD50" s="1830"/>
      <c r="BE50" s="1830"/>
      <c r="BF50" s="1831"/>
      <c r="BG50" s="1829"/>
      <c r="BH50" s="1830"/>
      <c r="BI50" s="1830"/>
      <c r="BJ50" s="1830"/>
      <c r="BK50" s="1830"/>
      <c r="BL50" s="1830"/>
      <c r="BM50" s="1831"/>
      <c r="BN50" s="1829"/>
      <c r="BO50" s="1830"/>
      <c r="BP50" s="1830"/>
      <c r="BQ50" s="1830"/>
      <c r="BR50" s="1830"/>
      <c r="BS50" s="1830"/>
      <c r="BT50" s="1831"/>
      <c r="BU50" s="1829"/>
      <c r="BV50" s="1830"/>
      <c r="BW50" s="1830"/>
      <c r="BX50" s="1830"/>
      <c r="BY50" s="1830"/>
      <c r="BZ50" s="1831"/>
      <c r="CA50" s="1761"/>
      <c r="CB50" s="1762"/>
      <c r="CC50" s="1762"/>
      <c r="CD50" s="1762"/>
      <c r="CE50" s="1762"/>
      <c r="CF50" s="1763"/>
    </row>
    <row r="51" spans="1:84" ht="13.5" customHeight="1">
      <c r="A51" s="610"/>
      <c r="B51" s="351"/>
      <c r="C51" s="1898"/>
      <c r="D51" s="1899"/>
      <c r="E51" s="1899"/>
      <c r="F51" s="1899"/>
      <c r="G51" s="1899"/>
      <c r="H51" s="1899"/>
      <c r="I51" s="1900"/>
      <c r="J51" s="1759"/>
      <c r="K51" s="1442"/>
      <c r="L51" s="1442"/>
      <c r="M51" s="1442"/>
      <c r="N51" s="1442"/>
      <c r="O51" s="1442"/>
      <c r="P51" s="1442"/>
      <c r="Q51" s="1442"/>
      <c r="R51" s="1442"/>
      <c r="S51" s="1442"/>
      <c r="T51" s="1760"/>
      <c r="V51" s="2119"/>
      <c r="W51" s="1423"/>
      <c r="X51" s="1423"/>
      <c r="Y51" s="1423"/>
      <c r="Z51" s="1423"/>
      <c r="AA51" s="1423"/>
      <c r="AB51" s="1423"/>
      <c r="AC51" s="1423"/>
      <c r="AD51" s="2120"/>
      <c r="AE51" s="1759"/>
      <c r="AF51" s="1442"/>
      <c r="AG51" s="1442"/>
      <c r="AH51" s="1442"/>
      <c r="AI51" s="1442"/>
      <c r="AJ51" s="1442"/>
      <c r="AK51" s="1442"/>
      <c r="AL51" s="1442"/>
      <c r="AM51" s="1442"/>
      <c r="AN51" s="1442"/>
      <c r="AO51" s="1760"/>
      <c r="AP51" s="319"/>
    </row>
    <row r="52" spans="1:84" ht="13.5" customHeight="1">
      <c r="A52" s="2118" t="s">
        <v>405</v>
      </c>
      <c r="B52" s="1833"/>
      <c r="C52" s="1833"/>
      <c r="D52" s="1833"/>
      <c r="E52" s="1833"/>
      <c r="F52" s="1833"/>
      <c r="G52" s="1833"/>
      <c r="H52" s="1833"/>
      <c r="I52" s="1834"/>
      <c r="J52" s="2121" t="s">
        <v>251</v>
      </c>
      <c r="K52" s="1837"/>
      <c r="L52" s="1837"/>
      <c r="M52" s="1851"/>
      <c r="N52" s="1851"/>
      <c r="O52" s="1851"/>
      <c r="P52" s="1851"/>
      <c r="Q52" s="1851"/>
      <c r="R52" s="1851"/>
      <c r="S52" s="1851"/>
      <c r="T52" s="1852"/>
      <c r="V52" s="610"/>
      <c r="W52" s="351"/>
      <c r="X52" s="2118" t="s">
        <v>543</v>
      </c>
      <c r="Y52" s="1833"/>
      <c r="Z52" s="1833"/>
      <c r="AA52" s="1833"/>
      <c r="AB52" s="1833"/>
      <c r="AC52" s="1833"/>
      <c r="AD52" s="1834"/>
      <c r="AE52" s="1745"/>
      <c r="AF52" s="1758"/>
      <c r="AG52" s="1758"/>
      <c r="AH52" s="1758"/>
      <c r="AI52" s="1758"/>
      <c r="AJ52" s="1758"/>
      <c r="AK52" s="1758"/>
      <c r="AL52" s="1758"/>
      <c r="AM52" s="1758"/>
      <c r="AN52" s="1758"/>
      <c r="AO52" s="1746"/>
      <c r="AP52" s="319"/>
    </row>
    <row r="53" spans="1:84" ht="13.5" customHeight="1">
      <c r="A53" s="2119"/>
      <c r="B53" s="1423"/>
      <c r="C53" s="1423"/>
      <c r="D53" s="1423"/>
      <c r="E53" s="1423"/>
      <c r="F53" s="1423"/>
      <c r="G53" s="1423"/>
      <c r="H53" s="1423"/>
      <c r="I53" s="2120"/>
      <c r="J53" s="2122" t="s">
        <v>370</v>
      </c>
      <c r="K53" s="1838"/>
      <c r="L53" s="1838"/>
      <c r="M53" s="1527"/>
      <c r="N53" s="1527"/>
      <c r="O53" s="1527"/>
      <c r="P53" s="1527"/>
      <c r="Q53" s="1527"/>
      <c r="R53" s="1527"/>
      <c r="S53" s="1527"/>
      <c r="T53" s="1854"/>
      <c r="V53" s="610"/>
      <c r="W53" s="351"/>
      <c r="X53" s="2119"/>
      <c r="Y53" s="1423"/>
      <c r="Z53" s="1423"/>
      <c r="AA53" s="1423"/>
      <c r="AB53" s="1423"/>
      <c r="AC53" s="1423"/>
      <c r="AD53" s="2120"/>
      <c r="AE53" s="1759"/>
      <c r="AF53" s="1442"/>
      <c r="AG53" s="1442"/>
      <c r="AH53" s="1442"/>
      <c r="AI53" s="1442"/>
      <c r="AJ53" s="1442"/>
      <c r="AK53" s="1442"/>
      <c r="AL53" s="1442"/>
      <c r="AM53" s="1442"/>
      <c r="AN53" s="1442"/>
      <c r="AO53" s="1760"/>
      <c r="AP53" s="319"/>
    </row>
    <row r="54" spans="1:84" ht="13.5" customHeight="1">
      <c r="A54" s="610"/>
      <c r="B54" s="351"/>
      <c r="C54" s="2118" t="s">
        <v>543</v>
      </c>
      <c r="D54" s="1833"/>
      <c r="E54" s="1833"/>
      <c r="F54" s="1833"/>
      <c r="G54" s="1833"/>
      <c r="H54" s="1833"/>
      <c r="I54" s="1834"/>
      <c r="J54" s="1745"/>
      <c r="K54" s="1758"/>
      <c r="L54" s="1758"/>
      <c r="M54" s="1758"/>
      <c r="N54" s="1758"/>
      <c r="O54" s="1758"/>
      <c r="P54" s="1758"/>
      <c r="Q54" s="1758"/>
      <c r="R54" s="1758"/>
      <c r="S54" s="1758"/>
      <c r="T54" s="1746"/>
      <c r="V54" s="610"/>
      <c r="W54" s="351"/>
      <c r="X54" s="2118" t="s">
        <v>382</v>
      </c>
      <c r="Y54" s="1833"/>
      <c r="Z54" s="1833"/>
      <c r="AA54" s="1833"/>
      <c r="AB54" s="1833"/>
      <c r="AC54" s="1833"/>
      <c r="AD54" s="1834"/>
      <c r="AE54" s="1745"/>
      <c r="AF54" s="1758"/>
      <c r="AG54" s="1758"/>
      <c r="AH54" s="1758"/>
      <c r="AI54" s="1758"/>
      <c r="AJ54" s="1758"/>
      <c r="AK54" s="1758"/>
      <c r="AL54" s="1758"/>
      <c r="AM54" s="1758"/>
      <c r="AN54" s="1758"/>
      <c r="AO54" s="1746"/>
      <c r="AP54" s="319"/>
      <c r="AR54" s="613"/>
      <c r="AS54" s="613"/>
      <c r="AT54" s="613"/>
      <c r="AU54" s="613"/>
      <c r="AV54" s="613"/>
      <c r="AW54" s="613"/>
      <c r="AX54" s="613"/>
      <c r="AY54" s="613"/>
      <c r="AZ54" s="613"/>
      <c r="BA54" s="613"/>
      <c r="BB54" s="613"/>
      <c r="BC54" s="613"/>
      <c r="BD54" s="613"/>
      <c r="BE54" s="613"/>
      <c r="BF54" s="613"/>
      <c r="BG54" s="613"/>
      <c r="BH54" s="613"/>
      <c r="BI54" s="613"/>
      <c r="BJ54" s="613"/>
      <c r="BK54" s="613"/>
      <c r="BL54" s="613"/>
      <c r="BM54" s="613"/>
      <c r="BN54" s="613"/>
      <c r="BO54" s="613"/>
      <c r="BP54" s="613"/>
      <c r="BQ54" s="613"/>
      <c r="BR54" s="613"/>
      <c r="BS54" s="613"/>
      <c r="BT54" s="613"/>
      <c r="BU54" s="613"/>
      <c r="BV54" s="613"/>
      <c r="BW54" s="613"/>
      <c r="BX54" s="613"/>
      <c r="BY54" s="613"/>
      <c r="BZ54" s="613"/>
      <c r="CA54" s="613"/>
      <c r="CB54" s="613"/>
      <c r="CC54" s="613"/>
      <c r="CD54" s="613"/>
      <c r="CE54" s="613"/>
      <c r="CF54" s="613"/>
    </row>
    <row r="55" spans="1:84" ht="13.5" customHeight="1">
      <c r="A55" s="560"/>
      <c r="B55" s="320"/>
      <c r="C55" s="1835"/>
      <c r="D55" s="1419"/>
      <c r="E55" s="1419"/>
      <c r="F55" s="1419"/>
      <c r="G55" s="1419"/>
      <c r="H55" s="1419"/>
      <c r="I55" s="1836"/>
      <c r="J55" s="1761"/>
      <c r="K55" s="1762"/>
      <c r="L55" s="1762"/>
      <c r="M55" s="1762"/>
      <c r="N55" s="1762"/>
      <c r="O55" s="1762"/>
      <c r="P55" s="1762"/>
      <c r="Q55" s="1762"/>
      <c r="R55" s="1762"/>
      <c r="S55" s="1762"/>
      <c r="T55" s="1763"/>
      <c r="V55" s="560"/>
      <c r="W55" s="320"/>
      <c r="X55" s="1835"/>
      <c r="Y55" s="1419"/>
      <c r="Z55" s="1419"/>
      <c r="AA55" s="1419"/>
      <c r="AB55" s="1419"/>
      <c r="AC55" s="1419"/>
      <c r="AD55" s="1836"/>
      <c r="AE55" s="1761"/>
      <c r="AF55" s="1762"/>
      <c r="AG55" s="1762"/>
      <c r="AH55" s="1762"/>
      <c r="AI55" s="1762"/>
      <c r="AJ55" s="1762"/>
      <c r="AK55" s="1762"/>
      <c r="AL55" s="1762"/>
      <c r="AM55" s="1762"/>
      <c r="AN55" s="1762"/>
      <c r="AO55" s="1763"/>
      <c r="AP55" s="319"/>
      <c r="AR55" s="613"/>
      <c r="AS55" s="613"/>
      <c r="AT55" s="613"/>
      <c r="AU55" s="613"/>
      <c r="AV55" s="613"/>
      <c r="AW55" s="613"/>
      <c r="AX55" s="613"/>
      <c r="AY55" s="613"/>
      <c r="AZ55" s="613"/>
      <c r="BA55" s="613"/>
      <c r="BB55" s="613"/>
      <c r="BC55" s="613"/>
      <c r="BD55" s="613"/>
      <c r="BE55" s="613"/>
      <c r="BF55" s="613"/>
      <c r="BG55" s="613"/>
      <c r="BH55" s="613"/>
      <c r="BI55" s="613"/>
      <c r="BJ55" s="613"/>
      <c r="BK55" s="613"/>
      <c r="BL55" s="613"/>
      <c r="BM55" s="613"/>
      <c r="BN55" s="613"/>
      <c r="BO55" s="613"/>
      <c r="BP55" s="613"/>
      <c r="BQ55" s="613"/>
      <c r="BR55" s="613"/>
      <c r="BS55" s="613"/>
      <c r="BT55" s="613"/>
      <c r="BU55" s="613"/>
      <c r="BV55" s="613"/>
      <c r="BW55" s="613"/>
      <c r="BX55" s="613"/>
      <c r="BY55" s="613"/>
      <c r="BZ55" s="613"/>
      <c r="CA55" s="613"/>
      <c r="CB55" s="613"/>
      <c r="CC55" s="613"/>
      <c r="CD55" s="613"/>
      <c r="CE55" s="613"/>
      <c r="CF55" s="613"/>
    </row>
    <row r="56" spans="1:84" ht="13.5" customHeight="1">
      <c r="C56" s="561"/>
      <c r="D56" s="561"/>
      <c r="E56" s="561"/>
      <c r="F56" s="561"/>
      <c r="G56" s="561"/>
      <c r="X56" s="561"/>
      <c r="Y56" s="561"/>
      <c r="Z56" s="561"/>
      <c r="AA56" s="561"/>
      <c r="AB56" s="561"/>
      <c r="AP56" s="319"/>
      <c r="AR56" s="1813" t="s">
        <v>440</v>
      </c>
      <c r="AS56" s="1813"/>
      <c r="AT56" s="1813"/>
      <c r="AU56" s="1813"/>
      <c r="AV56" s="1813"/>
      <c r="AW56" s="1813"/>
      <c r="AX56" s="1813"/>
      <c r="AY56" s="1813"/>
      <c r="AZ56" s="1813"/>
      <c r="BA56" s="1813"/>
      <c r="BB56" s="1813"/>
      <c r="BC56" s="1813"/>
      <c r="BD56" s="1813"/>
      <c r="BE56" s="1813"/>
      <c r="BF56" s="1813"/>
      <c r="BG56" s="1813"/>
      <c r="BH56" s="1813"/>
      <c r="BI56" s="1813"/>
      <c r="BJ56" s="1813"/>
      <c r="BK56" s="1813"/>
      <c r="BL56" s="1813"/>
      <c r="BM56" s="1813"/>
      <c r="BN56" s="1813"/>
      <c r="BO56" s="1813"/>
      <c r="BP56" s="1813"/>
      <c r="BQ56" s="1813"/>
      <c r="BR56" s="1813"/>
      <c r="BS56" s="1813"/>
      <c r="BT56" s="1813"/>
      <c r="BU56" s="1813"/>
      <c r="BV56" s="1813"/>
      <c r="BW56" s="1813"/>
      <c r="BX56" s="1813"/>
      <c r="BY56" s="1813"/>
      <c r="BZ56" s="1813"/>
      <c r="CA56" s="1813"/>
      <c r="CB56" s="1813"/>
      <c r="CC56" s="1813"/>
      <c r="CD56" s="1813"/>
      <c r="CE56" s="1813"/>
      <c r="CF56" s="1813"/>
    </row>
    <row r="57" spans="1:84" ht="13.5" customHeight="1">
      <c r="A57" s="1814" t="s">
        <v>1227</v>
      </c>
      <c r="B57" s="1815"/>
      <c r="C57" s="1815"/>
      <c r="D57" s="1815"/>
      <c r="E57" s="1815"/>
      <c r="F57" s="1815"/>
      <c r="G57" s="1815"/>
      <c r="H57" s="1816"/>
      <c r="I57" s="1823" t="s">
        <v>1228</v>
      </c>
      <c r="J57" s="1824"/>
      <c r="K57" s="1824"/>
      <c r="L57" s="1824"/>
      <c r="M57" s="1824"/>
      <c r="N57" s="1824"/>
      <c r="O57" s="1825"/>
      <c r="P57" s="1814" t="s">
        <v>250</v>
      </c>
      <c r="Q57" s="1824"/>
      <c r="R57" s="1824"/>
      <c r="S57" s="1824"/>
      <c r="T57" s="1824"/>
      <c r="U57" s="1824"/>
      <c r="V57" s="1825"/>
      <c r="W57" s="1823" t="s">
        <v>1228</v>
      </c>
      <c r="X57" s="1824"/>
      <c r="Y57" s="1824"/>
      <c r="Z57" s="1824"/>
      <c r="AA57" s="1824"/>
      <c r="AB57" s="1824"/>
      <c r="AC57" s="1825"/>
      <c r="AD57" s="1814" t="s">
        <v>1229</v>
      </c>
      <c r="AE57" s="1824"/>
      <c r="AF57" s="1824"/>
      <c r="AG57" s="1824"/>
      <c r="AH57" s="1824"/>
      <c r="AI57" s="1825"/>
      <c r="AJ57" s="1745" t="s">
        <v>1228</v>
      </c>
      <c r="AK57" s="1758"/>
      <c r="AL57" s="1758"/>
      <c r="AM57" s="1758"/>
      <c r="AN57" s="1758"/>
      <c r="AO57" s="1746"/>
      <c r="AP57" s="319"/>
      <c r="AR57" s="1813"/>
      <c r="AS57" s="1813"/>
      <c r="AT57" s="1813"/>
      <c r="AU57" s="1813"/>
      <c r="AV57" s="1813"/>
      <c r="AW57" s="1813"/>
      <c r="AX57" s="1813"/>
      <c r="AY57" s="1813"/>
      <c r="AZ57" s="1813"/>
      <c r="BA57" s="1813"/>
      <c r="BB57" s="1813"/>
      <c r="BC57" s="1813"/>
      <c r="BD57" s="1813"/>
      <c r="BE57" s="1813"/>
      <c r="BF57" s="1813"/>
      <c r="BG57" s="1813"/>
      <c r="BH57" s="1813"/>
      <c r="BI57" s="1813"/>
      <c r="BJ57" s="1813"/>
      <c r="BK57" s="1813"/>
      <c r="BL57" s="1813"/>
      <c r="BM57" s="1813"/>
      <c r="BN57" s="1813"/>
      <c r="BO57" s="1813"/>
      <c r="BP57" s="1813"/>
      <c r="BQ57" s="1813"/>
      <c r="BR57" s="1813"/>
      <c r="BS57" s="1813"/>
      <c r="BT57" s="1813"/>
      <c r="BU57" s="1813"/>
      <c r="BV57" s="1813"/>
      <c r="BW57" s="1813"/>
      <c r="BX57" s="1813"/>
      <c r="BY57" s="1813"/>
      <c r="BZ57" s="1813"/>
      <c r="CA57" s="1813"/>
      <c r="CB57" s="1813"/>
      <c r="CC57" s="1813"/>
      <c r="CD57" s="1813"/>
      <c r="CE57" s="1813"/>
      <c r="CF57" s="1813"/>
    </row>
    <row r="58" spans="1:84" ht="13.5" customHeight="1">
      <c r="A58" s="1817"/>
      <c r="B58" s="1818"/>
      <c r="C58" s="1818"/>
      <c r="D58" s="1818"/>
      <c r="E58" s="1818"/>
      <c r="F58" s="1818"/>
      <c r="G58" s="1818"/>
      <c r="H58" s="1819"/>
      <c r="I58" s="1826"/>
      <c r="J58" s="1827"/>
      <c r="K58" s="1827"/>
      <c r="L58" s="1827"/>
      <c r="M58" s="1827"/>
      <c r="N58" s="1827"/>
      <c r="O58" s="1828"/>
      <c r="P58" s="1826"/>
      <c r="Q58" s="1827"/>
      <c r="R58" s="1827"/>
      <c r="S58" s="1827"/>
      <c r="T58" s="1827"/>
      <c r="U58" s="1827"/>
      <c r="V58" s="1828"/>
      <c r="W58" s="1826"/>
      <c r="X58" s="1827"/>
      <c r="Y58" s="1827"/>
      <c r="Z58" s="1827"/>
      <c r="AA58" s="1827"/>
      <c r="AB58" s="1827"/>
      <c r="AC58" s="1828"/>
      <c r="AD58" s="1826"/>
      <c r="AE58" s="1827"/>
      <c r="AF58" s="1827"/>
      <c r="AG58" s="1827"/>
      <c r="AH58" s="1827"/>
      <c r="AI58" s="1828"/>
      <c r="AJ58" s="1759"/>
      <c r="AK58" s="1442"/>
      <c r="AL58" s="1442"/>
      <c r="AM58" s="1442"/>
      <c r="AN58" s="1442"/>
      <c r="AO58" s="1760"/>
      <c r="AP58" s="319"/>
      <c r="AR58" s="1813"/>
      <c r="AS58" s="1813"/>
      <c r="AT58" s="1813"/>
      <c r="AU58" s="1813"/>
      <c r="AV58" s="1813"/>
      <c r="AW58" s="1813"/>
      <c r="AX58" s="1813"/>
      <c r="AY58" s="1813"/>
      <c r="AZ58" s="1813"/>
      <c r="BA58" s="1813"/>
      <c r="BB58" s="1813"/>
      <c r="BC58" s="1813"/>
      <c r="BD58" s="1813"/>
      <c r="BE58" s="1813"/>
      <c r="BF58" s="1813"/>
      <c r="BG58" s="1813"/>
      <c r="BH58" s="1813"/>
      <c r="BI58" s="1813"/>
      <c r="BJ58" s="1813"/>
      <c r="BK58" s="1813"/>
      <c r="BL58" s="1813"/>
      <c r="BM58" s="1813"/>
      <c r="BN58" s="1813"/>
      <c r="BO58" s="1813"/>
      <c r="BP58" s="1813"/>
      <c r="BQ58" s="1813"/>
      <c r="BR58" s="1813"/>
      <c r="BS58" s="1813"/>
      <c r="BT58" s="1813"/>
      <c r="BU58" s="1813"/>
      <c r="BV58" s="1813"/>
      <c r="BW58" s="1813"/>
      <c r="BX58" s="1813"/>
      <c r="BY58" s="1813"/>
      <c r="BZ58" s="1813"/>
      <c r="CA58" s="1813"/>
      <c r="CB58" s="1813"/>
      <c r="CC58" s="1813"/>
      <c r="CD58" s="1813"/>
      <c r="CE58" s="1813"/>
      <c r="CF58" s="1813"/>
    </row>
    <row r="59" spans="1:84" ht="13.5" customHeight="1">
      <c r="A59" s="1820"/>
      <c r="B59" s="1821"/>
      <c r="C59" s="1821"/>
      <c r="D59" s="1821"/>
      <c r="E59" s="1821"/>
      <c r="F59" s="1821"/>
      <c r="G59" s="1821"/>
      <c r="H59" s="1822"/>
      <c r="I59" s="1829"/>
      <c r="J59" s="1830"/>
      <c r="K59" s="1830"/>
      <c r="L59" s="1830"/>
      <c r="M59" s="1830"/>
      <c r="N59" s="1830"/>
      <c r="O59" s="1831"/>
      <c r="P59" s="1829"/>
      <c r="Q59" s="1830"/>
      <c r="R59" s="1830"/>
      <c r="S59" s="1830"/>
      <c r="T59" s="1830"/>
      <c r="U59" s="1830"/>
      <c r="V59" s="1831"/>
      <c r="W59" s="1829"/>
      <c r="X59" s="1830"/>
      <c r="Y59" s="1830"/>
      <c r="Z59" s="1830"/>
      <c r="AA59" s="1830"/>
      <c r="AB59" s="1830"/>
      <c r="AC59" s="1831"/>
      <c r="AD59" s="1829"/>
      <c r="AE59" s="1830"/>
      <c r="AF59" s="1830"/>
      <c r="AG59" s="1830"/>
      <c r="AH59" s="1830"/>
      <c r="AI59" s="1831"/>
      <c r="AJ59" s="1761"/>
      <c r="AK59" s="1762"/>
      <c r="AL59" s="1762"/>
      <c r="AM59" s="1762"/>
      <c r="AN59" s="1762"/>
      <c r="AO59" s="1763"/>
      <c r="AP59" s="319"/>
      <c r="AR59" s="1813"/>
      <c r="AS59" s="1813"/>
      <c r="AT59" s="1813"/>
      <c r="AU59" s="1813"/>
      <c r="AV59" s="1813"/>
      <c r="AW59" s="1813"/>
      <c r="AX59" s="1813"/>
      <c r="AY59" s="1813"/>
      <c r="AZ59" s="1813"/>
      <c r="BA59" s="1813"/>
      <c r="BB59" s="1813"/>
      <c r="BC59" s="1813"/>
      <c r="BD59" s="1813"/>
      <c r="BE59" s="1813"/>
      <c r="BF59" s="1813"/>
      <c r="BG59" s="1813"/>
      <c r="BH59" s="1813"/>
      <c r="BI59" s="1813"/>
      <c r="BJ59" s="1813"/>
      <c r="BK59" s="1813"/>
      <c r="BL59" s="1813"/>
      <c r="BM59" s="1813"/>
      <c r="BN59" s="1813"/>
      <c r="BO59" s="1813"/>
      <c r="BP59" s="1813"/>
      <c r="BQ59" s="1813"/>
      <c r="BR59" s="1813"/>
      <c r="BS59" s="1813"/>
      <c r="BT59" s="1813"/>
      <c r="BU59" s="1813"/>
      <c r="BV59" s="1813"/>
      <c r="BW59" s="1813"/>
      <c r="BX59" s="1813"/>
      <c r="BY59" s="1813"/>
      <c r="BZ59" s="1813"/>
      <c r="CA59" s="1813"/>
      <c r="CB59" s="1813"/>
      <c r="CC59" s="1813"/>
      <c r="CD59" s="1813"/>
      <c r="CE59" s="1813"/>
      <c r="CF59" s="1813"/>
    </row>
    <row r="60" spans="1:84" ht="13.5" customHeight="1">
      <c r="AP60" s="319"/>
    </row>
    <row r="61" spans="1:84" ht="15" customHeight="1">
      <c r="AP61" s="319"/>
    </row>
    <row r="62" spans="1:84" ht="15" customHeight="1">
      <c r="D62" s="214" t="s">
        <v>924</v>
      </c>
    </row>
    <row r="63" spans="1:84" ht="15" customHeight="1">
      <c r="D63" s="214" t="s">
        <v>925</v>
      </c>
    </row>
    <row r="64" spans="1:84" ht="15" customHeight="1">
      <c r="D64" s="214" t="s">
        <v>858</v>
      </c>
    </row>
    <row r="65" spans="4:4" ht="15" customHeight="1">
      <c r="D65" s="214" t="s">
        <v>794</v>
      </c>
    </row>
    <row r="66" spans="4:4" ht="15" customHeight="1">
      <c r="D66" s="214" t="s">
        <v>614</v>
      </c>
    </row>
    <row r="67" spans="4:4" ht="15" customHeight="1">
      <c r="D67" s="214" t="s">
        <v>926</v>
      </c>
    </row>
    <row r="68" spans="4:4" ht="15" customHeight="1">
      <c r="D68" s="214" t="s">
        <v>927</v>
      </c>
    </row>
    <row r="69" spans="4:4" ht="15" customHeight="1">
      <c r="D69" s="214" t="s">
        <v>779</v>
      </c>
    </row>
    <row r="70" spans="4:4" ht="15" customHeight="1">
      <c r="D70" s="214" t="s">
        <v>928</v>
      </c>
    </row>
    <row r="71" spans="4:4" ht="15" customHeight="1">
      <c r="D71" s="214" t="s">
        <v>929</v>
      </c>
    </row>
    <row r="72" spans="4:4" ht="15" customHeight="1">
      <c r="D72" s="214" t="s">
        <v>930</v>
      </c>
    </row>
    <row r="73" spans="4:4" ht="15" customHeight="1">
      <c r="D73" s="334"/>
    </row>
    <row r="74" spans="4:4" ht="15" customHeight="1">
      <c r="D74" s="214" t="s">
        <v>932</v>
      </c>
    </row>
    <row r="75" spans="4:4" ht="15" customHeight="1">
      <c r="D75" s="214" t="s">
        <v>933</v>
      </c>
    </row>
    <row r="76" spans="4:4" ht="15" customHeight="1">
      <c r="D76" s="214" t="s">
        <v>935</v>
      </c>
    </row>
    <row r="77" spans="4:4" ht="15" customHeight="1">
      <c r="D77" s="214" t="s">
        <v>515</v>
      </c>
    </row>
    <row r="78" spans="4:4" ht="15" customHeight="1">
      <c r="D78" s="214" t="s">
        <v>155</v>
      </c>
    </row>
    <row r="79" spans="4:4" ht="15" customHeight="1">
      <c r="D79" s="214" t="s">
        <v>937</v>
      </c>
    </row>
    <row r="80" spans="4:4" ht="15" customHeight="1">
      <c r="D80" s="214" t="s">
        <v>938</v>
      </c>
    </row>
    <row r="81" spans="4:4" ht="15" customHeight="1">
      <c r="D81" s="214" t="s">
        <v>3</v>
      </c>
    </row>
    <row r="82" spans="4:4" ht="15" customHeight="1">
      <c r="D82" s="214" t="s">
        <v>850</v>
      </c>
    </row>
    <row r="83" spans="4:4" ht="15" customHeight="1">
      <c r="D83" s="214" t="s">
        <v>784</v>
      </c>
    </row>
    <row r="84" spans="4:4" ht="15" customHeight="1">
      <c r="D84" s="214" t="s">
        <v>940</v>
      </c>
    </row>
    <row r="85" spans="4:4" ht="15" customHeight="1">
      <c r="D85" s="214" t="s">
        <v>745</v>
      </c>
    </row>
    <row r="86" spans="4:4" ht="15" customHeight="1">
      <c r="D86" s="214" t="s">
        <v>941</v>
      </c>
    </row>
    <row r="87" spans="4:4" ht="15" customHeight="1">
      <c r="D87" s="214" t="s">
        <v>60</v>
      </c>
    </row>
    <row r="88" spans="4:4" ht="15" customHeight="1">
      <c r="D88" s="214" t="s">
        <v>945</v>
      </c>
    </row>
    <row r="89" spans="4:4" ht="15" customHeight="1">
      <c r="D89" s="214" t="s">
        <v>947</v>
      </c>
    </row>
    <row r="90" spans="4:4" ht="15" customHeight="1">
      <c r="D90" s="214" t="s">
        <v>948</v>
      </c>
    </row>
    <row r="91" spans="4:4" ht="15" customHeight="1">
      <c r="D91" s="214" t="s">
        <v>950</v>
      </c>
    </row>
    <row r="92" spans="4:4" ht="15" customHeight="1">
      <c r="D92" s="214" t="s">
        <v>309</v>
      </c>
    </row>
    <row r="93" spans="4:4" ht="15" customHeight="1"/>
    <row r="94" spans="4:4" ht="15" customHeight="1"/>
    <row r="95" spans="4:4" ht="15" customHeight="1"/>
    <row r="96" spans="4:4" ht="15" customHeight="1"/>
    <row r="97" ht="15" customHeight="1"/>
    <row r="98" ht="15" customHeight="1"/>
    <row r="99" ht="15" customHeight="1"/>
    <row r="100" ht="15" customHeight="1"/>
  </sheetData>
  <mergeCells count="197">
    <mergeCell ref="BC4:CF4"/>
    <mergeCell ref="W8:AE8"/>
    <mergeCell ref="G10:U10"/>
    <mergeCell ref="X10:AA10"/>
    <mergeCell ref="AC10:AO10"/>
    <mergeCell ref="AY10:CF10"/>
    <mergeCell ref="AY11:CF11"/>
    <mergeCell ref="AC12:AO12"/>
    <mergeCell ref="AC14:AO14"/>
    <mergeCell ref="BB14:BK14"/>
    <mergeCell ref="BN5:BR7"/>
    <mergeCell ref="BT5:CF7"/>
    <mergeCell ref="K24:T24"/>
    <mergeCell ref="K26:T26"/>
    <mergeCell ref="BF27:BH27"/>
    <mergeCell ref="BJ27:BM27"/>
    <mergeCell ref="BP27:BR27"/>
    <mergeCell ref="AS18:AW23"/>
    <mergeCell ref="AY18:BH19"/>
    <mergeCell ref="BI18:BV19"/>
    <mergeCell ref="X16:AA16"/>
    <mergeCell ref="AC16:AO16"/>
    <mergeCell ref="BB16:BK16"/>
    <mergeCell ref="X18:AA18"/>
    <mergeCell ref="AC18:AO18"/>
    <mergeCell ref="BI20:BJ20"/>
    <mergeCell ref="BK20:BM20"/>
    <mergeCell ref="H21:AO21"/>
    <mergeCell ref="BI21:BJ21"/>
    <mergeCell ref="BK21:BM21"/>
    <mergeCell ref="B19:AO20"/>
    <mergeCell ref="AY20:BE21"/>
    <mergeCell ref="BF20:BH21"/>
    <mergeCell ref="BN20:BN21"/>
    <mergeCell ref="BO20:BU21"/>
    <mergeCell ref="BV20:BV21"/>
    <mergeCell ref="O37:Q37"/>
    <mergeCell ref="S37:V37"/>
    <mergeCell ref="Y37:AA37"/>
    <mergeCell ref="AC37:AE37"/>
    <mergeCell ref="AH37:AJ37"/>
    <mergeCell ref="BT27:BV27"/>
    <mergeCell ref="BY27:CA27"/>
    <mergeCell ref="CC27:CE27"/>
    <mergeCell ref="BG28:BK28"/>
    <mergeCell ref="BQ28:BU28"/>
    <mergeCell ref="BZ28:CC28"/>
    <mergeCell ref="R30:S30"/>
    <mergeCell ref="T30:V30"/>
    <mergeCell ref="R31:S31"/>
    <mergeCell ref="T31:V31"/>
    <mergeCell ref="BT31:BZ32"/>
    <mergeCell ref="CA31:CF32"/>
    <mergeCell ref="AL37:AN37"/>
    <mergeCell ref="P38:T38"/>
    <mergeCell ref="Z38:AD38"/>
    <mergeCell ref="AI38:AM38"/>
    <mergeCell ref="BA38:BC38"/>
    <mergeCell ref="BA39:BC39"/>
    <mergeCell ref="J52:L52"/>
    <mergeCell ref="J53:L53"/>
    <mergeCell ref="A3:AO4"/>
    <mergeCell ref="AR3:BB4"/>
    <mergeCell ref="AS5:AW7"/>
    <mergeCell ref="AY5:BL7"/>
    <mergeCell ref="B6:F7"/>
    <mergeCell ref="G6:U7"/>
    <mergeCell ref="AS8:AW10"/>
    <mergeCell ref="AY8:CF9"/>
    <mergeCell ref="B9:F10"/>
    <mergeCell ref="AS11:AW13"/>
    <mergeCell ref="AY12:CF13"/>
    <mergeCell ref="B13:F16"/>
    <mergeCell ref="H13:U16"/>
    <mergeCell ref="AS14:AW16"/>
    <mergeCell ref="BN14:BR16"/>
    <mergeCell ref="BT14:CF16"/>
    <mergeCell ref="BW18:CF19"/>
    <mergeCell ref="BW20:CF21"/>
    <mergeCell ref="B21:F23"/>
    <mergeCell ref="H22:AO23"/>
    <mergeCell ref="AY22:BE23"/>
    <mergeCell ref="BF22:BH23"/>
    <mergeCell ref="BN22:BN23"/>
    <mergeCell ref="BO22:BU23"/>
    <mergeCell ref="BV22:BV23"/>
    <mergeCell ref="BW22:CF23"/>
    <mergeCell ref="BI22:BJ22"/>
    <mergeCell ref="BK22:BM22"/>
    <mergeCell ref="BI23:BJ23"/>
    <mergeCell ref="BK23:BM23"/>
    <mergeCell ref="B24:F26"/>
    <mergeCell ref="W24:AA26"/>
    <mergeCell ref="AC24:AO26"/>
    <mergeCell ref="AZ25:BC28"/>
    <mergeCell ref="BE25:BN26"/>
    <mergeCell ref="BO25:BW26"/>
    <mergeCell ref="BX25:CF26"/>
    <mergeCell ref="B28:F33"/>
    <mergeCell ref="H28:Q29"/>
    <mergeCell ref="R28:AE29"/>
    <mergeCell ref="AF28:AO29"/>
    <mergeCell ref="AY29:BD32"/>
    <mergeCell ref="BE29:BK30"/>
    <mergeCell ref="BL29:BS30"/>
    <mergeCell ref="BT29:BZ30"/>
    <mergeCell ref="CA29:CF30"/>
    <mergeCell ref="H30:N31"/>
    <mergeCell ref="O30:Q31"/>
    <mergeCell ref="W30:W31"/>
    <mergeCell ref="X30:AD31"/>
    <mergeCell ref="AE30:AE31"/>
    <mergeCell ref="AF30:AO31"/>
    <mergeCell ref="BE31:BK32"/>
    <mergeCell ref="BL31:BS32"/>
    <mergeCell ref="H32:N33"/>
    <mergeCell ref="O32:Q33"/>
    <mergeCell ref="W32:W33"/>
    <mergeCell ref="X32:AD33"/>
    <mergeCell ref="AE32:AE33"/>
    <mergeCell ref="AF32:AO33"/>
    <mergeCell ref="AR34:AZ35"/>
    <mergeCell ref="BA34:BK35"/>
    <mergeCell ref="BM34:BU35"/>
    <mergeCell ref="AS25:AW32"/>
    <mergeCell ref="R32:S32"/>
    <mergeCell ref="T32:V32"/>
    <mergeCell ref="R33:S33"/>
    <mergeCell ref="T33:V33"/>
    <mergeCell ref="AJ39:AO40"/>
    <mergeCell ref="AT40:AZ41"/>
    <mergeCell ref="BA40:BK41"/>
    <mergeCell ref="BM40:BU41"/>
    <mergeCell ref="BV40:CF41"/>
    <mergeCell ref="N41:T42"/>
    <mergeCell ref="U41:AB42"/>
    <mergeCell ref="AC41:AI42"/>
    <mergeCell ref="AJ41:AO42"/>
    <mergeCell ref="BO42:BU43"/>
    <mergeCell ref="BV42:CF43"/>
    <mergeCell ref="A44:I45"/>
    <mergeCell ref="J44:T45"/>
    <mergeCell ref="V44:AD45"/>
    <mergeCell ref="AE44:AO45"/>
    <mergeCell ref="BO44:BU45"/>
    <mergeCell ref="BV44:CF45"/>
    <mergeCell ref="B35:F42"/>
    <mergeCell ref="BV34:CF35"/>
    <mergeCell ref="I35:L38"/>
    <mergeCell ref="N35:W36"/>
    <mergeCell ref="X35:AF36"/>
    <mergeCell ref="AG35:AO36"/>
    <mergeCell ref="AT36:AZ37"/>
    <mergeCell ref="BA36:BK37"/>
    <mergeCell ref="BM36:BU37"/>
    <mergeCell ref="BV36:CF37"/>
    <mergeCell ref="AR38:AZ39"/>
    <mergeCell ref="BD38:BK39"/>
    <mergeCell ref="BM38:BU39"/>
    <mergeCell ref="BV38:CF39"/>
    <mergeCell ref="H39:M42"/>
    <mergeCell ref="N39:T40"/>
    <mergeCell ref="U39:AB40"/>
    <mergeCell ref="AC39:AI40"/>
    <mergeCell ref="C46:I47"/>
    <mergeCell ref="J46:T47"/>
    <mergeCell ref="V46:AD47"/>
    <mergeCell ref="AE46:AO47"/>
    <mergeCell ref="A48:I49"/>
    <mergeCell ref="J48:T49"/>
    <mergeCell ref="V48:AD49"/>
    <mergeCell ref="AE48:AO49"/>
    <mergeCell ref="AR48:AY50"/>
    <mergeCell ref="AZ48:BF50"/>
    <mergeCell ref="BG48:BM50"/>
    <mergeCell ref="BN48:BT50"/>
    <mergeCell ref="BU48:BZ50"/>
    <mergeCell ref="CA48:CF50"/>
    <mergeCell ref="C50:I51"/>
    <mergeCell ref="J50:T51"/>
    <mergeCell ref="V50:AD51"/>
    <mergeCell ref="AE50:AO51"/>
    <mergeCell ref="A52:I53"/>
    <mergeCell ref="M52:T53"/>
    <mergeCell ref="X52:AD53"/>
    <mergeCell ref="AE52:AO53"/>
    <mergeCell ref="C54:I55"/>
    <mergeCell ref="J54:T55"/>
    <mergeCell ref="X54:AD55"/>
    <mergeCell ref="AE54:AO55"/>
    <mergeCell ref="AR56:CF59"/>
    <mergeCell ref="A57:H59"/>
    <mergeCell ref="I57:O59"/>
    <mergeCell ref="P57:V59"/>
    <mergeCell ref="W57:AC59"/>
    <mergeCell ref="AD57:AI59"/>
    <mergeCell ref="AJ57:AO59"/>
  </mergeCells>
  <phoneticPr fontId="3"/>
  <pageMargins left="0.98425196850393704" right="0.39370078740157483" top="0.59055118110236227" bottom="0.59055118110236227" header="0.31496062992125984" footer="0.31496062992125984"/>
  <pageSetup paperSize="9" scale="68" orientation="landscape" r:id="rId1"/>
  <rowBreaks count="1" manualBreakCount="1">
    <brk id="59" max="83"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34998626667073579"/>
  </sheetPr>
  <dimension ref="A1:AE54"/>
  <sheetViews>
    <sheetView showGridLines="0" view="pageBreakPreview" zoomScale="70" zoomScaleNormal="70" zoomScaleSheetLayoutView="70" workbookViewId="0">
      <selection activeCell="C6" sqref="C6:E6"/>
    </sheetView>
  </sheetViews>
  <sheetFormatPr defaultRowHeight="10.5"/>
  <cols>
    <col min="1" max="1" width="3.25" style="615" customWidth="1"/>
    <col min="2" max="2" width="19.25" style="615" customWidth="1"/>
    <col min="3" max="3" width="30.375" style="615" customWidth="1"/>
    <col min="4" max="4" width="4.875" style="615" customWidth="1"/>
    <col min="5" max="5" width="28" style="615" customWidth="1"/>
    <col min="6" max="7" width="4.625" style="615" customWidth="1"/>
    <col min="8" max="8" width="3.875" style="615" customWidth="1"/>
    <col min="9" max="9" width="4.625" style="615" customWidth="1"/>
    <col min="10" max="10" width="10" style="615" customWidth="1"/>
    <col min="11" max="11" width="24.875" style="615" customWidth="1"/>
    <col min="12" max="13" width="4.625" style="615" customWidth="1"/>
    <col min="14" max="14" width="3.875" style="615" customWidth="1"/>
    <col min="15" max="15" width="4.625" style="615" customWidth="1"/>
    <col min="16" max="16" width="9.875" style="615" customWidth="1"/>
    <col min="17" max="17" width="24.875" style="615" customWidth="1"/>
    <col min="18" max="19" width="4.625" style="615" customWidth="1"/>
    <col min="20" max="20" width="3.875" style="615" customWidth="1"/>
    <col min="21" max="21" width="4.625" style="615" customWidth="1"/>
    <col min="22" max="22" width="9.875" style="615" customWidth="1"/>
    <col min="23" max="23" width="24.875" style="615" customWidth="1"/>
    <col min="24" max="25" width="4.625" style="615" customWidth="1"/>
    <col min="26" max="26" width="3.875" style="615" customWidth="1"/>
    <col min="27" max="27" width="4.625" style="615" customWidth="1"/>
    <col min="28" max="28" width="9.875" style="615" customWidth="1"/>
    <col min="29" max="29" width="24.875" style="615" customWidth="1"/>
    <col min="30" max="261" width="9" style="615" customWidth="1"/>
    <col min="262" max="262" width="3.25" style="615" customWidth="1"/>
    <col min="263" max="263" width="19.25" style="615" customWidth="1"/>
    <col min="264" max="264" width="30.375" style="615" customWidth="1"/>
    <col min="265" max="265" width="4.875" style="615" customWidth="1"/>
    <col min="266" max="266" width="28" style="615" customWidth="1"/>
    <col min="267" max="268" width="4.625" style="615" customWidth="1"/>
    <col min="269" max="269" width="3.875" style="615" customWidth="1"/>
    <col min="270" max="270" width="4.625" style="615" customWidth="1"/>
    <col min="271" max="271" width="10" style="615" customWidth="1"/>
    <col min="272" max="272" width="24.875" style="615" customWidth="1"/>
    <col min="273" max="274" width="4.625" style="615" customWidth="1"/>
    <col min="275" max="275" width="3.875" style="615" customWidth="1"/>
    <col min="276" max="276" width="4.625" style="615" customWidth="1"/>
    <col min="277" max="277" width="9.875" style="615" customWidth="1"/>
    <col min="278" max="278" width="24.875" style="615" customWidth="1"/>
    <col min="279" max="280" width="4.625" style="615" customWidth="1"/>
    <col min="281" max="281" width="3.875" style="615" customWidth="1"/>
    <col min="282" max="282" width="4.625" style="615" customWidth="1"/>
    <col min="283" max="283" width="9.875" style="615" customWidth="1"/>
    <col min="284" max="284" width="24.875" style="615" customWidth="1"/>
    <col min="285" max="286" width="4.625" style="615" customWidth="1"/>
    <col min="287" max="287" width="3.875" style="615" customWidth="1"/>
    <col min="288" max="288" width="4.625" style="615" customWidth="1"/>
    <col min="289" max="289" width="9.875" style="615" customWidth="1"/>
    <col min="290" max="290" width="24.875" style="615" customWidth="1"/>
    <col min="291" max="517" width="9" style="615" customWidth="1"/>
    <col min="518" max="518" width="3.25" style="615" customWidth="1"/>
    <col min="519" max="519" width="19.25" style="615" customWidth="1"/>
    <col min="520" max="520" width="30.375" style="615" customWidth="1"/>
    <col min="521" max="521" width="4.875" style="615" customWidth="1"/>
    <col min="522" max="522" width="28" style="615" customWidth="1"/>
    <col min="523" max="524" width="4.625" style="615" customWidth="1"/>
    <col min="525" max="525" width="3.875" style="615" customWidth="1"/>
    <col min="526" max="526" width="4.625" style="615" customWidth="1"/>
    <col min="527" max="527" width="10" style="615" customWidth="1"/>
    <col min="528" max="528" width="24.875" style="615" customWidth="1"/>
    <col min="529" max="530" width="4.625" style="615" customWidth="1"/>
    <col min="531" max="531" width="3.875" style="615" customWidth="1"/>
    <col min="532" max="532" width="4.625" style="615" customWidth="1"/>
    <col min="533" max="533" width="9.875" style="615" customWidth="1"/>
    <col min="534" max="534" width="24.875" style="615" customWidth="1"/>
    <col min="535" max="536" width="4.625" style="615" customWidth="1"/>
    <col min="537" max="537" width="3.875" style="615" customWidth="1"/>
    <col min="538" max="538" width="4.625" style="615" customWidth="1"/>
    <col min="539" max="539" width="9.875" style="615" customWidth="1"/>
    <col min="540" max="540" width="24.875" style="615" customWidth="1"/>
    <col min="541" max="542" width="4.625" style="615" customWidth="1"/>
    <col min="543" max="543" width="3.875" style="615" customWidth="1"/>
    <col min="544" max="544" width="4.625" style="615" customWidth="1"/>
    <col min="545" max="545" width="9.875" style="615" customWidth="1"/>
    <col min="546" max="546" width="24.875" style="615" customWidth="1"/>
    <col min="547" max="773" width="9" style="615" customWidth="1"/>
    <col min="774" max="774" width="3.25" style="615" customWidth="1"/>
    <col min="775" max="775" width="19.25" style="615" customWidth="1"/>
    <col min="776" max="776" width="30.375" style="615" customWidth="1"/>
    <col min="777" max="777" width="4.875" style="615" customWidth="1"/>
    <col min="778" max="778" width="28" style="615" customWidth="1"/>
    <col min="779" max="780" width="4.625" style="615" customWidth="1"/>
    <col min="781" max="781" width="3.875" style="615" customWidth="1"/>
    <col min="782" max="782" width="4.625" style="615" customWidth="1"/>
    <col min="783" max="783" width="10" style="615" customWidth="1"/>
    <col min="784" max="784" width="24.875" style="615" customWidth="1"/>
    <col min="785" max="786" width="4.625" style="615" customWidth="1"/>
    <col min="787" max="787" width="3.875" style="615" customWidth="1"/>
    <col min="788" max="788" width="4.625" style="615" customWidth="1"/>
    <col min="789" max="789" width="9.875" style="615" customWidth="1"/>
    <col min="790" max="790" width="24.875" style="615" customWidth="1"/>
    <col min="791" max="792" width="4.625" style="615" customWidth="1"/>
    <col min="793" max="793" width="3.875" style="615" customWidth="1"/>
    <col min="794" max="794" width="4.625" style="615" customWidth="1"/>
    <col min="795" max="795" width="9.875" style="615" customWidth="1"/>
    <col min="796" max="796" width="24.875" style="615" customWidth="1"/>
    <col min="797" max="798" width="4.625" style="615" customWidth="1"/>
    <col min="799" max="799" width="3.875" style="615" customWidth="1"/>
    <col min="800" max="800" width="4.625" style="615" customWidth="1"/>
    <col min="801" max="801" width="9.875" style="615" customWidth="1"/>
    <col min="802" max="802" width="24.875" style="615" customWidth="1"/>
    <col min="803" max="1029" width="9" style="615" customWidth="1"/>
    <col min="1030" max="1030" width="3.25" style="615" customWidth="1"/>
    <col min="1031" max="1031" width="19.25" style="615" customWidth="1"/>
    <col min="1032" max="1032" width="30.375" style="615" customWidth="1"/>
    <col min="1033" max="1033" width="4.875" style="615" customWidth="1"/>
    <col min="1034" max="1034" width="28" style="615" customWidth="1"/>
    <col min="1035" max="1036" width="4.625" style="615" customWidth="1"/>
    <col min="1037" max="1037" width="3.875" style="615" customWidth="1"/>
    <col min="1038" max="1038" width="4.625" style="615" customWidth="1"/>
    <col min="1039" max="1039" width="10" style="615" customWidth="1"/>
    <col min="1040" max="1040" width="24.875" style="615" customWidth="1"/>
    <col min="1041" max="1042" width="4.625" style="615" customWidth="1"/>
    <col min="1043" max="1043" width="3.875" style="615" customWidth="1"/>
    <col min="1044" max="1044" width="4.625" style="615" customWidth="1"/>
    <col min="1045" max="1045" width="9.875" style="615" customWidth="1"/>
    <col min="1046" max="1046" width="24.875" style="615" customWidth="1"/>
    <col min="1047" max="1048" width="4.625" style="615" customWidth="1"/>
    <col min="1049" max="1049" width="3.875" style="615" customWidth="1"/>
    <col min="1050" max="1050" width="4.625" style="615" customWidth="1"/>
    <col min="1051" max="1051" width="9.875" style="615" customWidth="1"/>
    <col min="1052" max="1052" width="24.875" style="615" customWidth="1"/>
    <col min="1053" max="1054" width="4.625" style="615" customWidth="1"/>
    <col min="1055" max="1055" width="3.875" style="615" customWidth="1"/>
    <col min="1056" max="1056" width="4.625" style="615" customWidth="1"/>
    <col min="1057" max="1057" width="9.875" style="615" customWidth="1"/>
    <col min="1058" max="1058" width="24.875" style="615" customWidth="1"/>
    <col min="1059" max="1285" width="9" style="615" customWidth="1"/>
    <col min="1286" max="1286" width="3.25" style="615" customWidth="1"/>
    <col min="1287" max="1287" width="19.25" style="615" customWidth="1"/>
    <col min="1288" max="1288" width="30.375" style="615" customWidth="1"/>
    <col min="1289" max="1289" width="4.875" style="615" customWidth="1"/>
    <col min="1290" max="1290" width="28" style="615" customWidth="1"/>
    <col min="1291" max="1292" width="4.625" style="615" customWidth="1"/>
    <col min="1293" max="1293" width="3.875" style="615" customWidth="1"/>
    <col min="1294" max="1294" width="4.625" style="615" customWidth="1"/>
    <col min="1295" max="1295" width="10" style="615" customWidth="1"/>
    <col min="1296" max="1296" width="24.875" style="615" customWidth="1"/>
    <col min="1297" max="1298" width="4.625" style="615" customWidth="1"/>
    <col min="1299" max="1299" width="3.875" style="615" customWidth="1"/>
    <col min="1300" max="1300" width="4.625" style="615" customWidth="1"/>
    <col min="1301" max="1301" width="9.875" style="615" customWidth="1"/>
    <col min="1302" max="1302" width="24.875" style="615" customWidth="1"/>
    <col min="1303" max="1304" width="4.625" style="615" customWidth="1"/>
    <col min="1305" max="1305" width="3.875" style="615" customWidth="1"/>
    <col min="1306" max="1306" width="4.625" style="615" customWidth="1"/>
    <col min="1307" max="1307" width="9.875" style="615" customWidth="1"/>
    <col min="1308" max="1308" width="24.875" style="615" customWidth="1"/>
    <col min="1309" max="1310" width="4.625" style="615" customWidth="1"/>
    <col min="1311" max="1311" width="3.875" style="615" customWidth="1"/>
    <col min="1312" max="1312" width="4.625" style="615" customWidth="1"/>
    <col min="1313" max="1313" width="9.875" style="615" customWidth="1"/>
    <col min="1314" max="1314" width="24.875" style="615" customWidth="1"/>
    <col min="1315" max="1541" width="9" style="615" customWidth="1"/>
    <col min="1542" max="1542" width="3.25" style="615" customWidth="1"/>
    <col min="1543" max="1543" width="19.25" style="615" customWidth="1"/>
    <col min="1544" max="1544" width="30.375" style="615" customWidth="1"/>
    <col min="1545" max="1545" width="4.875" style="615" customWidth="1"/>
    <col min="1546" max="1546" width="28" style="615" customWidth="1"/>
    <col min="1547" max="1548" width="4.625" style="615" customWidth="1"/>
    <col min="1549" max="1549" width="3.875" style="615" customWidth="1"/>
    <col min="1550" max="1550" width="4.625" style="615" customWidth="1"/>
    <col min="1551" max="1551" width="10" style="615" customWidth="1"/>
    <col min="1552" max="1552" width="24.875" style="615" customWidth="1"/>
    <col min="1553" max="1554" width="4.625" style="615" customWidth="1"/>
    <col min="1555" max="1555" width="3.875" style="615" customWidth="1"/>
    <col min="1556" max="1556" width="4.625" style="615" customWidth="1"/>
    <col min="1557" max="1557" width="9.875" style="615" customWidth="1"/>
    <col min="1558" max="1558" width="24.875" style="615" customWidth="1"/>
    <col min="1559" max="1560" width="4.625" style="615" customWidth="1"/>
    <col min="1561" max="1561" width="3.875" style="615" customWidth="1"/>
    <col min="1562" max="1562" width="4.625" style="615" customWidth="1"/>
    <col min="1563" max="1563" width="9.875" style="615" customWidth="1"/>
    <col min="1564" max="1564" width="24.875" style="615" customWidth="1"/>
    <col min="1565" max="1566" width="4.625" style="615" customWidth="1"/>
    <col min="1567" max="1567" width="3.875" style="615" customWidth="1"/>
    <col min="1568" max="1568" width="4.625" style="615" customWidth="1"/>
    <col min="1569" max="1569" width="9.875" style="615" customWidth="1"/>
    <col min="1570" max="1570" width="24.875" style="615" customWidth="1"/>
    <col min="1571" max="1797" width="9" style="615" customWidth="1"/>
    <col min="1798" max="1798" width="3.25" style="615" customWidth="1"/>
    <col min="1799" max="1799" width="19.25" style="615" customWidth="1"/>
    <col min="1800" max="1800" width="30.375" style="615" customWidth="1"/>
    <col min="1801" max="1801" width="4.875" style="615" customWidth="1"/>
    <col min="1802" max="1802" width="28" style="615" customWidth="1"/>
    <col min="1803" max="1804" width="4.625" style="615" customWidth="1"/>
    <col min="1805" max="1805" width="3.875" style="615" customWidth="1"/>
    <col min="1806" max="1806" width="4.625" style="615" customWidth="1"/>
    <col min="1807" max="1807" width="10" style="615" customWidth="1"/>
    <col min="1808" max="1808" width="24.875" style="615" customWidth="1"/>
    <col min="1809" max="1810" width="4.625" style="615" customWidth="1"/>
    <col min="1811" max="1811" width="3.875" style="615" customWidth="1"/>
    <col min="1812" max="1812" width="4.625" style="615" customWidth="1"/>
    <col min="1813" max="1813" width="9.875" style="615" customWidth="1"/>
    <col min="1814" max="1814" width="24.875" style="615" customWidth="1"/>
    <col min="1815" max="1816" width="4.625" style="615" customWidth="1"/>
    <col min="1817" max="1817" width="3.875" style="615" customWidth="1"/>
    <col min="1818" max="1818" width="4.625" style="615" customWidth="1"/>
    <col min="1819" max="1819" width="9.875" style="615" customWidth="1"/>
    <col min="1820" max="1820" width="24.875" style="615" customWidth="1"/>
    <col min="1821" max="1822" width="4.625" style="615" customWidth="1"/>
    <col min="1823" max="1823" width="3.875" style="615" customWidth="1"/>
    <col min="1824" max="1824" width="4.625" style="615" customWidth="1"/>
    <col min="1825" max="1825" width="9.875" style="615" customWidth="1"/>
    <col min="1826" max="1826" width="24.875" style="615" customWidth="1"/>
    <col min="1827" max="2053" width="9" style="615" customWidth="1"/>
    <col min="2054" max="2054" width="3.25" style="615" customWidth="1"/>
    <col min="2055" max="2055" width="19.25" style="615" customWidth="1"/>
    <col min="2056" max="2056" width="30.375" style="615" customWidth="1"/>
    <col min="2057" max="2057" width="4.875" style="615" customWidth="1"/>
    <col min="2058" max="2058" width="28" style="615" customWidth="1"/>
    <col min="2059" max="2060" width="4.625" style="615" customWidth="1"/>
    <col min="2061" max="2061" width="3.875" style="615" customWidth="1"/>
    <col min="2062" max="2062" width="4.625" style="615" customWidth="1"/>
    <col min="2063" max="2063" width="10" style="615" customWidth="1"/>
    <col min="2064" max="2064" width="24.875" style="615" customWidth="1"/>
    <col min="2065" max="2066" width="4.625" style="615" customWidth="1"/>
    <col min="2067" max="2067" width="3.875" style="615" customWidth="1"/>
    <col min="2068" max="2068" width="4.625" style="615" customWidth="1"/>
    <col min="2069" max="2069" width="9.875" style="615" customWidth="1"/>
    <col min="2070" max="2070" width="24.875" style="615" customWidth="1"/>
    <col min="2071" max="2072" width="4.625" style="615" customWidth="1"/>
    <col min="2073" max="2073" width="3.875" style="615" customWidth="1"/>
    <col min="2074" max="2074" width="4.625" style="615" customWidth="1"/>
    <col min="2075" max="2075" width="9.875" style="615" customWidth="1"/>
    <col min="2076" max="2076" width="24.875" style="615" customWidth="1"/>
    <col min="2077" max="2078" width="4.625" style="615" customWidth="1"/>
    <col min="2079" max="2079" width="3.875" style="615" customWidth="1"/>
    <col min="2080" max="2080" width="4.625" style="615" customWidth="1"/>
    <col min="2081" max="2081" width="9.875" style="615" customWidth="1"/>
    <col min="2082" max="2082" width="24.875" style="615" customWidth="1"/>
    <col min="2083" max="2309" width="9" style="615" customWidth="1"/>
    <col min="2310" max="2310" width="3.25" style="615" customWidth="1"/>
    <col min="2311" max="2311" width="19.25" style="615" customWidth="1"/>
    <col min="2312" max="2312" width="30.375" style="615" customWidth="1"/>
    <col min="2313" max="2313" width="4.875" style="615" customWidth="1"/>
    <col min="2314" max="2314" width="28" style="615" customWidth="1"/>
    <col min="2315" max="2316" width="4.625" style="615" customWidth="1"/>
    <col min="2317" max="2317" width="3.875" style="615" customWidth="1"/>
    <col min="2318" max="2318" width="4.625" style="615" customWidth="1"/>
    <col min="2319" max="2319" width="10" style="615" customWidth="1"/>
    <col min="2320" max="2320" width="24.875" style="615" customWidth="1"/>
    <col min="2321" max="2322" width="4.625" style="615" customWidth="1"/>
    <col min="2323" max="2323" width="3.875" style="615" customWidth="1"/>
    <col min="2324" max="2324" width="4.625" style="615" customWidth="1"/>
    <col min="2325" max="2325" width="9.875" style="615" customWidth="1"/>
    <col min="2326" max="2326" width="24.875" style="615" customWidth="1"/>
    <col min="2327" max="2328" width="4.625" style="615" customWidth="1"/>
    <col min="2329" max="2329" width="3.875" style="615" customWidth="1"/>
    <col min="2330" max="2330" width="4.625" style="615" customWidth="1"/>
    <col min="2331" max="2331" width="9.875" style="615" customWidth="1"/>
    <col min="2332" max="2332" width="24.875" style="615" customWidth="1"/>
    <col min="2333" max="2334" width="4.625" style="615" customWidth="1"/>
    <col min="2335" max="2335" width="3.875" style="615" customWidth="1"/>
    <col min="2336" max="2336" width="4.625" style="615" customWidth="1"/>
    <col min="2337" max="2337" width="9.875" style="615" customWidth="1"/>
    <col min="2338" max="2338" width="24.875" style="615" customWidth="1"/>
    <col min="2339" max="2565" width="9" style="615" customWidth="1"/>
    <col min="2566" max="2566" width="3.25" style="615" customWidth="1"/>
    <col min="2567" max="2567" width="19.25" style="615" customWidth="1"/>
    <col min="2568" max="2568" width="30.375" style="615" customWidth="1"/>
    <col min="2569" max="2569" width="4.875" style="615" customWidth="1"/>
    <col min="2570" max="2570" width="28" style="615" customWidth="1"/>
    <col min="2571" max="2572" width="4.625" style="615" customWidth="1"/>
    <col min="2573" max="2573" width="3.875" style="615" customWidth="1"/>
    <col min="2574" max="2574" width="4.625" style="615" customWidth="1"/>
    <col min="2575" max="2575" width="10" style="615" customWidth="1"/>
    <col min="2576" max="2576" width="24.875" style="615" customWidth="1"/>
    <col min="2577" max="2578" width="4.625" style="615" customWidth="1"/>
    <col min="2579" max="2579" width="3.875" style="615" customWidth="1"/>
    <col min="2580" max="2580" width="4.625" style="615" customWidth="1"/>
    <col min="2581" max="2581" width="9.875" style="615" customWidth="1"/>
    <col min="2582" max="2582" width="24.875" style="615" customWidth="1"/>
    <col min="2583" max="2584" width="4.625" style="615" customWidth="1"/>
    <col min="2585" max="2585" width="3.875" style="615" customWidth="1"/>
    <col min="2586" max="2586" width="4.625" style="615" customWidth="1"/>
    <col min="2587" max="2587" width="9.875" style="615" customWidth="1"/>
    <col min="2588" max="2588" width="24.875" style="615" customWidth="1"/>
    <col min="2589" max="2590" width="4.625" style="615" customWidth="1"/>
    <col min="2591" max="2591" width="3.875" style="615" customWidth="1"/>
    <col min="2592" max="2592" width="4.625" style="615" customWidth="1"/>
    <col min="2593" max="2593" width="9.875" style="615" customWidth="1"/>
    <col min="2594" max="2594" width="24.875" style="615" customWidth="1"/>
    <col min="2595" max="2821" width="9" style="615" customWidth="1"/>
    <col min="2822" max="2822" width="3.25" style="615" customWidth="1"/>
    <col min="2823" max="2823" width="19.25" style="615" customWidth="1"/>
    <col min="2824" max="2824" width="30.375" style="615" customWidth="1"/>
    <col min="2825" max="2825" width="4.875" style="615" customWidth="1"/>
    <col min="2826" max="2826" width="28" style="615" customWidth="1"/>
    <col min="2827" max="2828" width="4.625" style="615" customWidth="1"/>
    <col min="2829" max="2829" width="3.875" style="615" customWidth="1"/>
    <col min="2830" max="2830" width="4.625" style="615" customWidth="1"/>
    <col min="2831" max="2831" width="10" style="615" customWidth="1"/>
    <col min="2832" max="2832" width="24.875" style="615" customWidth="1"/>
    <col min="2833" max="2834" width="4.625" style="615" customWidth="1"/>
    <col min="2835" max="2835" width="3.875" style="615" customWidth="1"/>
    <col min="2836" max="2836" width="4.625" style="615" customWidth="1"/>
    <col min="2837" max="2837" width="9.875" style="615" customWidth="1"/>
    <col min="2838" max="2838" width="24.875" style="615" customWidth="1"/>
    <col min="2839" max="2840" width="4.625" style="615" customWidth="1"/>
    <col min="2841" max="2841" width="3.875" style="615" customWidth="1"/>
    <col min="2842" max="2842" width="4.625" style="615" customWidth="1"/>
    <col min="2843" max="2843" width="9.875" style="615" customWidth="1"/>
    <col min="2844" max="2844" width="24.875" style="615" customWidth="1"/>
    <col min="2845" max="2846" width="4.625" style="615" customWidth="1"/>
    <col min="2847" max="2847" width="3.875" style="615" customWidth="1"/>
    <col min="2848" max="2848" width="4.625" style="615" customWidth="1"/>
    <col min="2849" max="2849" width="9.875" style="615" customWidth="1"/>
    <col min="2850" max="2850" width="24.875" style="615" customWidth="1"/>
    <col min="2851" max="3077" width="9" style="615" customWidth="1"/>
    <col min="3078" max="3078" width="3.25" style="615" customWidth="1"/>
    <col min="3079" max="3079" width="19.25" style="615" customWidth="1"/>
    <col min="3080" max="3080" width="30.375" style="615" customWidth="1"/>
    <col min="3081" max="3081" width="4.875" style="615" customWidth="1"/>
    <col min="3082" max="3082" width="28" style="615" customWidth="1"/>
    <col min="3083" max="3084" width="4.625" style="615" customWidth="1"/>
    <col min="3085" max="3085" width="3.875" style="615" customWidth="1"/>
    <col min="3086" max="3086" width="4.625" style="615" customWidth="1"/>
    <col min="3087" max="3087" width="10" style="615" customWidth="1"/>
    <col min="3088" max="3088" width="24.875" style="615" customWidth="1"/>
    <col min="3089" max="3090" width="4.625" style="615" customWidth="1"/>
    <col min="3091" max="3091" width="3.875" style="615" customWidth="1"/>
    <col min="3092" max="3092" width="4.625" style="615" customWidth="1"/>
    <col min="3093" max="3093" width="9.875" style="615" customWidth="1"/>
    <col min="3094" max="3094" width="24.875" style="615" customWidth="1"/>
    <col min="3095" max="3096" width="4.625" style="615" customWidth="1"/>
    <col min="3097" max="3097" width="3.875" style="615" customWidth="1"/>
    <col min="3098" max="3098" width="4.625" style="615" customWidth="1"/>
    <col min="3099" max="3099" width="9.875" style="615" customWidth="1"/>
    <col min="3100" max="3100" width="24.875" style="615" customWidth="1"/>
    <col min="3101" max="3102" width="4.625" style="615" customWidth="1"/>
    <col min="3103" max="3103" width="3.875" style="615" customWidth="1"/>
    <col min="3104" max="3104" width="4.625" style="615" customWidth="1"/>
    <col min="3105" max="3105" width="9.875" style="615" customWidth="1"/>
    <col min="3106" max="3106" width="24.875" style="615" customWidth="1"/>
    <col min="3107" max="3333" width="9" style="615" customWidth="1"/>
    <col min="3334" max="3334" width="3.25" style="615" customWidth="1"/>
    <col min="3335" max="3335" width="19.25" style="615" customWidth="1"/>
    <col min="3336" max="3336" width="30.375" style="615" customWidth="1"/>
    <col min="3337" max="3337" width="4.875" style="615" customWidth="1"/>
    <col min="3338" max="3338" width="28" style="615" customWidth="1"/>
    <col min="3339" max="3340" width="4.625" style="615" customWidth="1"/>
    <col min="3341" max="3341" width="3.875" style="615" customWidth="1"/>
    <col min="3342" max="3342" width="4.625" style="615" customWidth="1"/>
    <col min="3343" max="3343" width="10" style="615" customWidth="1"/>
    <col min="3344" max="3344" width="24.875" style="615" customWidth="1"/>
    <col min="3345" max="3346" width="4.625" style="615" customWidth="1"/>
    <col min="3347" max="3347" width="3.875" style="615" customWidth="1"/>
    <col min="3348" max="3348" width="4.625" style="615" customWidth="1"/>
    <col min="3349" max="3349" width="9.875" style="615" customWidth="1"/>
    <col min="3350" max="3350" width="24.875" style="615" customWidth="1"/>
    <col min="3351" max="3352" width="4.625" style="615" customWidth="1"/>
    <col min="3353" max="3353" width="3.875" style="615" customWidth="1"/>
    <col min="3354" max="3354" width="4.625" style="615" customWidth="1"/>
    <col min="3355" max="3355" width="9.875" style="615" customWidth="1"/>
    <col min="3356" max="3356" width="24.875" style="615" customWidth="1"/>
    <col min="3357" max="3358" width="4.625" style="615" customWidth="1"/>
    <col min="3359" max="3359" width="3.875" style="615" customWidth="1"/>
    <col min="3360" max="3360" width="4.625" style="615" customWidth="1"/>
    <col min="3361" max="3361" width="9.875" style="615" customWidth="1"/>
    <col min="3362" max="3362" width="24.875" style="615" customWidth="1"/>
    <col min="3363" max="3589" width="9" style="615" customWidth="1"/>
    <col min="3590" max="3590" width="3.25" style="615" customWidth="1"/>
    <col min="3591" max="3591" width="19.25" style="615" customWidth="1"/>
    <col min="3592" max="3592" width="30.375" style="615" customWidth="1"/>
    <col min="3593" max="3593" width="4.875" style="615" customWidth="1"/>
    <col min="3594" max="3594" width="28" style="615" customWidth="1"/>
    <col min="3595" max="3596" width="4.625" style="615" customWidth="1"/>
    <col min="3597" max="3597" width="3.875" style="615" customWidth="1"/>
    <col min="3598" max="3598" width="4.625" style="615" customWidth="1"/>
    <col min="3599" max="3599" width="10" style="615" customWidth="1"/>
    <col min="3600" max="3600" width="24.875" style="615" customWidth="1"/>
    <col min="3601" max="3602" width="4.625" style="615" customWidth="1"/>
    <col min="3603" max="3603" width="3.875" style="615" customWidth="1"/>
    <col min="3604" max="3604" width="4.625" style="615" customWidth="1"/>
    <col min="3605" max="3605" width="9.875" style="615" customWidth="1"/>
    <col min="3606" max="3606" width="24.875" style="615" customWidth="1"/>
    <col min="3607" max="3608" width="4.625" style="615" customWidth="1"/>
    <col min="3609" max="3609" width="3.875" style="615" customWidth="1"/>
    <col min="3610" max="3610" width="4.625" style="615" customWidth="1"/>
    <col min="3611" max="3611" width="9.875" style="615" customWidth="1"/>
    <col min="3612" max="3612" width="24.875" style="615" customWidth="1"/>
    <col min="3613" max="3614" width="4.625" style="615" customWidth="1"/>
    <col min="3615" max="3615" width="3.875" style="615" customWidth="1"/>
    <col min="3616" max="3616" width="4.625" style="615" customWidth="1"/>
    <col min="3617" max="3617" width="9.875" style="615" customWidth="1"/>
    <col min="3618" max="3618" width="24.875" style="615" customWidth="1"/>
    <col min="3619" max="3845" width="9" style="615" customWidth="1"/>
    <col min="3846" max="3846" width="3.25" style="615" customWidth="1"/>
    <col min="3847" max="3847" width="19.25" style="615" customWidth="1"/>
    <col min="3848" max="3848" width="30.375" style="615" customWidth="1"/>
    <col min="3849" max="3849" width="4.875" style="615" customWidth="1"/>
    <col min="3850" max="3850" width="28" style="615" customWidth="1"/>
    <col min="3851" max="3852" width="4.625" style="615" customWidth="1"/>
    <col min="3853" max="3853" width="3.875" style="615" customWidth="1"/>
    <col min="3854" max="3854" width="4.625" style="615" customWidth="1"/>
    <col min="3855" max="3855" width="10" style="615" customWidth="1"/>
    <col min="3856" max="3856" width="24.875" style="615" customWidth="1"/>
    <col min="3857" max="3858" width="4.625" style="615" customWidth="1"/>
    <col min="3859" max="3859" width="3.875" style="615" customWidth="1"/>
    <col min="3860" max="3860" width="4.625" style="615" customWidth="1"/>
    <col min="3861" max="3861" width="9.875" style="615" customWidth="1"/>
    <col min="3862" max="3862" width="24.875" style="615" customWidth="1"/>
    <col min="3863" max="3864" width="4.625" style="615" customWidth="1"/>
    <col min="3865" max="3865" width="3.875" style="615" customWidth="1"/>
    <col min="3866" max="3866" width="4.625" style="615" customWidth="1"/>
    <col min="3867" max="3867" width="9.875" style="615" customWidth="1"/>
    <col min="3868" max="3868" width="24.875" style="615" customWidth="1"/>
    <col min="3869" max="3870" width="4.625" style="615" customWidth="1"/>
    <col min="3871" max="3871" width="3.875" style="615" customWidth="1"/>
    <col min="3872" max="3872" width="4.625" style="615" customWidth="1"/>
    <col min="3873" max="3873" width="9.875" style="615" customWidth="1"/>
    <col min="3874" max="3874" width="24.875" style="615" customWidth="1"/>
    <col min="3875" max="4101" width="9" style="615" customWidth="1"/>
    <col min="4102" max="4102" width="3.25" style="615" customWidth="1"/>
    <col min="4103" max="4103" width="19.25" style="615" customWidth="1"/>
    <col min="4104" max="4104" width="30.375" style="615" customWidth="1"/>
    <col min="4105" max="4105" width="4.875" style="615" customWidth="1"/>
    <col min="4106" max="4106" width="28" style="615" customWidth="1"/>
    <col min="4107" max="4108" width="4.625" style="615" customWidth="1"/>
    <col min="4109" max="4109" width="3.875" style="615" customWidth="1"/>
    <col min="4110" max="4110" width="4.625" style="615" customWidth="1"/>
    <col min="4111" max="4111" width="10" style="615" customWidth="1"/>
    <col min="4112" max="4112" width="24.875" style="615" customWidth="1"/>
    <col min="4113" max="4114" width="4.625" style="615" customWidth="1"/>
    <col min="4115" max="4115" width="3.875" style="615" customWidth="1"/>
    <col min="4116" max="4116" width="4.625" style="615" customWidth="1"/>
    <col min="4117" max="4117" width="9.875" style="615" customWidth="1"/>
    <col min="4118" max="4118" width="24.875" style="615" customWidth="1"/>
    <col min="4119" max="4120" width="4.625" style="615" customWidth="1"/>
    <col min="4121" max="4121" width="3.875" style="615" customWidth="1"/>
    <col min="4122" max="4122" width="4.625" style="615" customWidth="1"/>
    <col min="4123" max="4123" width="9.875" style="615" customWidth="1"/>
    <col min="4124" max="4124" width="24.875" style="615" customWidth="1"/>
    <col min="4125" max="4126" width="4.625" style="615" customWidth="1"/>
    <col min="4127" max="4127" width="3.875" style="615" customWidth="1"/>
    <col min="4128" max="4128" width="4.625" style="615" customWidth="1"/>
    <col min="4129" max="4129" width="9.875" style="615" customWidth="1"/>
    <col min="4130" max="4130" width="24.875" style="615" customWidth="1"/>
    <col min="4131" max="4357" width="9" style="615" customWidth="1"/>
    <col min="4358" max="4358" width="3.25" style="615" customWidth="1"/>
    <col min="4359" max="4359" width="19.25" style="615" customWidth="1"/>
    <col min="4360" max="4360" width="30.375" style="615" customWidth="1"/>
    <col min="4361" max="4361" width="4.875" style="615" customWidth="1"/>
    <col min="4362" max="4362" width="28" style="615" customWidth="1"/>
    <col min="4363" max="4364" width="4.625" style="615" customWidth="1"/>
    <col min="4365" max="4365" width="3.875" style="615" customWidth="1"/>
    <col min="4366" max="4366" width="4.625" style="615" customWidth="1"/>
    <col min="4367" max="4367" width="10" style="615" customWidth="1"/>
    <col min="4368" max="4368" width="24.875" style="615" customWidth="1"/>
    <col min="4369" max="4370" width="4.625" style="615" customWidth="1"/>
    <col min="4371" max="4371" width="3.875" style="615" customWidth="1"/>
    <col min="4372" max="4372" width="4.625" style="615" customWidth="1"/>
    <col min="4373" max="4373" width="9.875" style="615" customWidth="1"/>
    <col min="4374" max="4374" width="24.875" style="615" customWidth="1"/>
    <col min="4375" max="4376" width="4.625" style="615" customWidth="1"/>
    <col min="4377" max="4377" width="3.875" style="615" customWidth="1"/>
    <col min="4378" max="4378" width="4.625" style="615" customWidth="1"/>
    <col min="4379" max="4379" width="9.875" style="615" customWidth="1"/>
    <col min="4380" max="4380" width="24.875" style="615" customWidth="1"/>
    <col min="4381" max="4382" width="4.625" style="615" customWidth="1"/>
    <col min="4383" max="4383" width="3.875" style="615" customWidth="1"/>
    <col min="4384" max="4384" width="4.625" style="615" customWidth="1"/>
    <col min="4385" max="4385" width="9.875" style="615" customWidth="1"/>
    <col min="4386" max="4386" width="24.875" style="615" customWidth="1"/>
    <col min="4387" max="4613" width="9" style="615" customWidth="1"/>
    <col min="4614" max="4614" width="3.25" style="615" customWidth="1"/>
    <col min="4615" max="4615" width="19.25" style="615" customWidth="1"/>
    <col min="4616" max="4616" width="30.375" style="615" customWidth="1"/>
    <col min="4617" max="4617" width="4.875" style="615" customWidth="1"/>
    <col min="4618" max="4618" width="28" style="615" customWidth="1"/>
    <col min="4619" max="4620" width="4.625" style="615" customWidth="1"/>
    <col min="4621" max="4621" width="3.875" style="615" customWidth="1"/>
    <col min="4622" max="4622" width="4.625" style="615" customWidth="1"/>
    <col min="4623" max="4623" width="10" style="615" customWidth="1"/>
    <col min="4624" max="4624" width="24.875" style="615" customWidth="1"/>
    <col min="4625" max="4626" width="4.625" style="615" customWidth="1"/>
    <col min="4627" max="4627" width="3.875" style="615" customWidth="1"/>
    <col min="4628" max="4628" width="4.625" style="615" customWidth="1"/>
    <col min="4629" max="4629" width="9.875" style="615" customWidth="1"/>
    <col min="4630" max="4630" width="24.875" style="615" customWidth="1"/>
    <col min="4631" max="4632" width="4.625" style="615" customWidth="1"/>
    <col min="4633" max="4633" width="3.875" style="615" customWidth="1"/>
    <col min="4634" max="4634" width="4.625" style="615" customWidth="1"/>
    <col min="4635" max="4635" width="9.875" style="615" customWidth="1"/>
    <col min="4636" max="4636" width="24.875" style="615" customWidth="1"/>
    <col min="4637" max="4638" width="4.625" style="615" customWidth="1"/>
    <col min="4639" max="4639" width="3.875" style="615" customWidth="1"/>
    <col min="4640" max="4640" width="4.625" style="615" customWidth="1"/>
    <col min="4641" max="4641" width="9.875" style="615" customWidth="1"/>
    <col min="4642" max="4642" width="24.875" style="615" customWidth="1"/>
    <col min="4643" max="4869" width="9" style="615" customWidth="1"/>
    <col min="4870" max="4870" width="3.25" style="615" customWidth="1"/>
    <col min="4871" max="4871" width="19.25" style="615" customWidth="1"/>
    <col min="4872" max="4872" width="30.375" style="615" customWidth="1"/>
    <col min="4873" max="4873" width="4.875" style="615" customWidth="1"/>
    <col min="4874" max="4874" width="28" style="615" customWidth="1"/>
    <col min="4875" max="4876" width="4.625" style="615" customWidth="1"/>
    <col min="4877" max="4877" width="3.875" style="615" customWidth="1"/>
    <col min="4878" max="4878" width="4.625" style="615" customWidth="1"/>
    <col min="4879" max="4879" width="10" style="615" customWidth="1"/>
    <col min="4880" max="4880" width="24.875" style="615" customWidth="1"/>
    <col min="4881" max="4882" width="4.625" style="615" customWidth="1"/>
    <col min="4883" max="4883" width="3.875" style="615" customWidth="1"/>
    <col min="4884" max="4884" width="4.625" style="615" customWidth="1"/>
    <col min="4885" max="4885" width="9.875" style="615" customWidth="1"/>
    <col min="4886" max="4886" width="24.875" style="615" customWidth="1"/>
    <col min="4887" max="4888" width="4.625" style="615" customWidth="1"/>
    <col min="4889" max="4889" width="3.875" style="615" customWidth="1"/>
    <col min="4890" max="4890" width="4.625" style="615" customWidth="1"/>
    <col min="4891" max="4891" width="9.875" style="615" customWidth="1"/>
    <col min="4892" max="4892" width="24.875" style="615" customWidth="1"/>
    <col min="4893" max="4894" width="4.625" style="615" customWidth="1"/>
    <col min="4895" max="4895" width="3.875" style="615" customWidth="1"/>
    <col min="4896" max="4896" width="4.625" style="615" customWidth="1"/>
    <col min="4897" max="4897" width="9.875" style="615" customWidth="1"/>
    <col min="4898" max="4898" width="24.875" style="615" customWidth="1"/>
    <col min="4899" max="5125" width="9" style="615" customWidth="1"/>
    <col min="5126" max="5126" width="3.25" style="615" customWidth="1"/>
    <col min="5127" max="5127" width="19.25" style="615" customWidth="1"/>
    <col min="5128" max="5128" width="30.375" style="615" customWidth="1"/>
    <col min="5129" max="5129" width="4.875" style="615" customWidth="1"/>
    <col min="5130" max="5130" width="28" style="615" customWidth="1"/>
    <col min="5131" max="5132" width="4.625" style="615" customWidth="1"/>
    <col min="5133" max="5133" width="3.875" style="615" customWidth="1"/>
    <col min="5134" max="5134" width="4.625" style="615" customWidth="1"/>
    <col min="5135" max="5135" width="10" style="615" customWidth="1"/>
    <col min="5136" max="5136" width="24.875" style="615" customWidth="1"/>
    <col min="5137" max="5138" width="4.625" style="615" customWidth="1"/>
    <col min="5139" max="5139" width="3.875" style="615" customWidth="1"/>
    <col min="5140" max="5140" width="4.625" style="615" customWidth="1"/>
    <col min="5141" max="5141" width="9.875" style="615" customWidth="1"/>
    <col min="5142" max="5142" width="24.875" style="615" customWidth="1"/>
    <col min="5143" max="5144" width="4.625" style="615" customWidth="1"/>
    <col min="5145" max="5145" width="3.875" style="615" customWidth="1"/>
    <col min="5146" max="5146" width="4.625" style="615" customWidth="1"/>
    <col min="5147" max="5147" width="9.875" style="615" customWidth="1"/>
    <col min="5148" max="5148" width="24.875" style="615" customWidth="1"/>
    <col min="5149" max="5150" width="4.625" style="615" customWidth="1"/>
    <col min="5151" max="5151" width="3.875" style="615" customWidth="1"/>
    <col min="5152" max="5152" width="4.625" style="615" customWidth="1"/>
    <col min="5153" max="5153" width="9.875" style="615" customWidth="1"/>
    <col min="5154" max="5154" width="24.875" style="615" customWidth="1"/>
    <col min="5155" max="5381" width="9" style="615" customWidth="1"/>
    <col min="5382" max="5382" width="3.25" style="615" customWidth="1"/>
    <col min="5383" max="5383" width="19.25" style="615" customWidth="1"/>
    <col min="5384" max="5384" width="30.375" style="615" customWidth="1"/>
    <col min="5385" max="5385" width="4.875" style="615" customWidth="1"/>
    <col min="5386" max="5386" width="28" style="615" customWidth="1"/>
    <col min="5387" max="5388" width="4.625" style="615" customWidth="1"/>
    <col min="5389" max="5389" width="3.875" style="615" customWidth="1"/>
    <col min="5390" max="5390" width="4.625" style="615" customWidth="1"/>
    <col min="5391" max="5391" width="10" style="615" customWidth="1"/>
    <col min="5392" max="5392" width="24.875" style="615" customWidth="1"/>
    <col min="5393" max="5394" width="4.625" style="615" customWidth="1"/>
    <col min="5395" max="5395" width="3.875" style="615" customWidth="1"/>
    <col min="5396" max="5396" width="4.625" style="615" customWidth="1"/>
    <col min="5397" max="5397" width="9.875" style="615" customWidth="1"/>
    <col min="5398" max="5398" width="24.875" style="615" customWidth="1"/>
    <col min="5399" max="5400" width="4.625" style="615" customWidth="1"/>
    <col min="5401" max="5401" width="3.875" style="615" customWidth="1"/>
    <col min="5402" max="5402" width="4.625" style="615" customWidth="1"/>
    <col min="5403" max="5403" width="9.875" style="615" customWidth="1"/>
    <col min="5404" max="5404" width="24.875" style="615" customWidth="1"/>
    <col min="5405" max="5406" width="4.625" style="615" customWidth="1"/>
    <col min="5407" max="5407" width="3.875" style="615" customWidth="1"/>
    <col min="5408" max="5408" width="4.625" style="615" customWidth="1"/>
    <col min="5409" max="5409" width="9.875" style="615" customWidth="1"/>
    <col min="5410" max="5410" width="24.875" style="615" customWidth="1"/>
    <col min="5411" max="5637" width="9" style="615" customWidth="1"/>
    <col min="5638" max="5638" width="3.25" style="615" customWidth="1"/>
    <col min="5639" max="5639" width="19.25" style="615" customWidth="1"/>
    <col min="5640" max="5640" width="30.375" style="615" customWidth="1"/>
    <col min="5641" max="5641" width="4.875" style="615" customWidth="1"/>
    <col min="5642" max="5642" width="28" style="615" customWidth="1"/>
    <col min="5643" max="5644" width="4.625" style="615" customWidth="1"/>
    <col min="5645" max="5645" width="3.875" style="615" customWidth="1"/>
    <col min="5646" max="5646" width="4.625" style="615" customWidth="1"/>
    <col min="5647" max="5647" width="10" style="615" customWidth="1"/>
    <col min="5648" max="5648" width="24.875" style="615" customWidth="1"/>
    <col min="5649" max="5650" width="4.625" style="615" customWidth="1"/>
    <col min="5651" max="5651" width="3.875" style="615" customWidth="1"/>
    <col min="5652" max="5652" width="4.625" style="615" customWidth="1"/>
    <col min="5653" max="5653" width="9.875" style="615" customWidth="1"/>
    <col min="5654" max="5654" width="24.875" style="615" customWidth="1"/>
    <col min="5655" max="5656" width="4.625" style="615" customWidth="1"/>
    <col min="5657" max="5657" width="3.875" style="615" customWidth="1"/>
    <col min="5658" max="5658" width="4.625" style="615" customWidth="1"/>
    <col min="5659" max="5659" width="9.875" style="615" customWidth="1"/>
    <col min="5660" max="5660" width="24.875" style="615" customWidth="1"/>
    <col min="5661" max="5662" width="4.625" style="615" customWidth="1"/>
    <col min="5663" max="5663" width="3.875" style="615" customWidth="1"/>
    <col min="5664" max="5664" width="4.625" style="615" customWidth="1"/>
    <col min="5665" max="5665" width="9.875" style="615" customWidth="1"/>
    <col min="5666" max="5666" width="24.875" style="615" customWidth="1"/>
    <col min="5667" max="5893" width="9" style="615" customWidth="1"/>
    <col min="5894" max="5894" width="3.25" style="615" customWidth="1"/>
    <col min="5895" max="5895" width="19.25" style="615" customWidth="1"/>
    <col min="5896" max="5896" width="30.375" style="615" customWidth="1"/>
    <col min="5897" max="5897" width="4.875" style="615" customWidth="1"/>
    <col min="5898" max="5898" width="28" style="615" customWidth="1"/>
    <col min="5899" max="5900" width="4.625" style="615" customWidth="1"/>
    <col min="5901" max="5901" width="3.875" style="615" customWidth="1"/>
    <col min="5902" max="5902" width="4.625" style="615" customWidth="1"/>
    <col min="5903" max="5903" width="10" style="615" customWidth="1"/>
    <col min="5904" max="5904" width="24.875" style="615" customWidth="1"/>
    <col min="5905" max="5906" width="4.625" style="615" customWidth="1"/>
    <col min="5907" max="5907" width="3.875" style="615" customWidth="1"/>
    <col min="5908" max="5908" width="4.625" style="615" customWidth="1"/>
    <col min="5909" max="5909" width="9.875" style="615" customWidth="1"/>
    <col min="5910" max="5910" width="24.875" style="615" customWidth="1"/>
    <col min="5911" max="5912" width="4.625" style="615" customWidth="1"/>
    <col min="5913" max="5913" width="3.875" style="615" customWidth="1"/>
    <col min="5914" max="5914" width="4.625" style="615" customWidth="1"/>
    <col min="5915" max="5915" width="9.875" style="615" customWidth="1"/>
    <col min="5916" max="5916" width="24.875" style="615" customWidth="1"/>
    <col min="5917" max="5918" width="4.625" style="615" customWidth="1"/>
    <col min="5919" max="5919" width="3.875" style="615" customWidth="1"/>
    <col min="5920" max="5920" width="4.625" style="615" customWidth="1"/>
    <col min="5921" max="5921" width="9.875" style="615" customWidth="1"/>
    <col min="5922" max="5922" width="24.875" style="615" customWidth="1"/>
    <col min="5923" max="6149" width="9" style="615" customWidth="1"/>
    <col min="6150" max="6150" width="3.25" style="615" customWidth="1"/>
    <col min="6151" max="6151" width="19.25" style="615" customWidth="1"/>
    <col min="6152" max="6152" width="30.375" style="615" customWidth="1"/>
    <col min="6153" max="6153" width="4.875" style="615" customWidth="1"/>
    <col min="6154" max="6154" width="28" style="615" customWidth="1"/>
    <col min="6155" max="6156" width="4.625" style="615" customWidth="1"/>
    <col min="6157" max="6157" width="3.875" style="615" customWidth="1"/>
    <col min="6158" max="6158" width="4.625" style="615" customWidth="1"/>
    <col min="6159" max="6159" width="10" style="615" customWidth="1"/>
    <col min="6160" max="6160" width="24.875" style="615" customWidth="1"/>
    <col min="6161" max="6162" width="4.625" style="615" customWidth="1"/>
    <col min="6163" max="6163" width="3.875" style="615" customWidth="1"/>
    <col min="6164" max="6164" width="4.625" style="615" customWidth="1"/>
    <col min="6165" max="6165" width="9.875" style="615" customWidth="1"/>
    <col min="6166" max="6166" width="24.875" style="615" customWidth="1"/>
    <col min="6167" max="6168" width="4.625" style="615" customWidth="1"/>
    <col min="6169" max="6169" width="3.875" style="615" customWidth="1"/>
    <col min="6170" max="6170" width="4.625" style="615" customWidth="1"/>
    <col min="6171" max="6171" width="9.875" style="615" customWidth="1"/>
    <col min="6172" max="6172" width="24.875" style="615" customWidth="1"/>
    <col min="6173" max="6174" width="4.625" style="615" customWidth="1"/>
    <col min="6175" max="6175" width="3.875" style="615" customWidth="1"/>
    <col min="6176" max="6176" width="4.625" style="615" customWidth="1"/>
    <col min="6177" max="6177" width="9.875" style="615" customWidth="1"/>
    <col min="6178" max="6178" width="24.875" style="615" customWidth="1"/>
    <col min="6179" max="6405" width="9" style="615" customWidth="1"/>
    <col min="6406" max="6406" width="3.25" style="615" customWidth="1"/>
    <col min="6407" max="6407" width="19.25" style="615" customWidth="1"/>
    <col min="6408" max="6408" width="30.375" style="615" customWidth="1"/>
    <col min="6409" max="6409" width="4.875" style="615" customWidth="1"/>
    <col min="6410" max="6410" width="28" style="615" customWidth="1"/>
    <col min="6411" max="6412" width="4.625" style="615" customWidth="1"/>
    <col min="6413" max="6413" width="3.875" style="615" customWidth="1"/>
    <col min="6414" max="6414" width="4.625" style="615" customWidth="1"/>
    <col min="6415" max="6415" width="10" style="615" customWidth="1"/>
    <col min="6416" max="6416" width="24.875" style="615" customWidth="1"/>
    <col min="6417" max="6418" width="4.625" style="615" customWidth="1"/>
    <col min="6419" max="6419" width="3.875" style="615" customWidth="1"/>
    <col min="6420" max="6420" width="4.625" style="615" customWidth="1"/>
    <col min="6421" max="6421" width="9.875" style="615" customWidth="1"/>
    <col min="6422" max="6422" width="24.875" style="615" customWidth="1"/>
    <col min="6423" max="6424" width="4.625" style="615" customWidth="1"/>
    <col min="6425" max="6425" width="3.875" style="615" customWidth="1"/>
    <col min="6426" max="6426" width="4.625" style="615" customWidth="1"/>
    <col min="6427" max="6427" width="9.875" style="615" customWidth="1"/>
    <col min="6428" max="6428" width="24.875" style="615" customWidth="1"/>
    <col min="6429" max="6430" width="4.625" style="615" customWidth="1"/>
    <col min="6431" max="6431" width="3.875" style="615" customWidth="1"/>
    <col min="6432" max="6432" width="4.625" style="615" customWidth="1"/>
    <col min="6433" max="6433" width="9.875" style="615" customWidth="1"/>
    <col min="6434" max="6434" width="24.875" style="615" customWidth="1"/>
    <col min="6435" max="6661" width="9" style="615" customWidth="1"/>
    <col min="6662" max="6662" width="3.25" style="615" customWidth="1"/>
    <col min="6663" max="6663" width="19.25" style="615" customWidth="1"/>
    <col min="6664" max="6664" width="30.375" style="615" customWidth="1"/>
    <col min="6665" max="6665" width="4.875" style="615" customWidth="1"/>
    <col min="6666" max="6666" width="28" style="615" customWidth="1"/>
    <col min="6667" max="6668" width="4.625" style="615" customWidth="1"/>
    <col min="6669" max="6669" width="3.875" style="615" customWidth="1"/>
    <col min="6670" max="6670" width="4.625" style="615" customWidth="1"/>
    <col min="6671" max="6671" width="10" style="615" customWidth="1"/>
    <col min="6672" max="6672" width="24.875" style="615" customWidth="1"/>
    <col min="6673" max="6674" width="4.625" style="615" customWidth="1"/>
    <col min="6675" max="6675" width="3.875" style="615" customWidth="1"/>
    <col min="6676" max="6676" width="4.625" style="615" customWidth="1"/>
    <col min="6677" max="6677" width="9.875" style="615" customWidth="1"/>
    <col min="6678" max="6678" width="24.875" style="615" customWidth="1"/>
    <col min="6679" max="6680" width="4.625" style="615" customWidth="1"/>
    <col min="6681" max="6681" width="3.875" style="615" customWidth="1"/>
    <col min="6682" max="6682" width="4.625" style="615" customWidth="1"/>
    <col min="6683" max="6683" width="9.875" style="615" customWidth="1"/>
    <col min="6684" max="6684" width="24.875" style="615" customWidth="1"/>
    <col min="6685" max="6686" width="4.625" style="615" customWidth="1"/>
    <col min="6687" max="6687" width="3.875" style="615" customWidth="1"/>
    <col min="6688" max="6688" width="4.625" style="615" customWidth="1"/>
    <col min="6689" max="6689" width="9.875" style="615" customWidth="1"/>
    <col min="6690" max="6690" width="24.875" style="615" customWidth="1"/>
    <col min="6691" max="6917" width="9" style="615" customWidth="1"/>
    <col min="6918" max="6918" width="3.25" style="615" customWidth="1"/>
    <col min="6919" max="6919" width="19.25" style="615" customWidth="1"/>
    <col min="6920" max="6920" width="30.375" style="615" customWidth="1"/>
    <col min="6921" max="6921" width="4.875" style="615" customWidth="1"/>
    <col min="6922" max="6922" width="28" style="615" customWidth="1"/>
    <col min="6923" max="6924" width="4.625" style="615" customWidth="1"/>
    <col min="6925" max="6925" width="3.875" style="615" customWidth="1"/>
    <col min="6926" max="6926" width="4.625" style="615" customWidth="1"/>
    <col min="6927" max="6927" width="10" style="615" customWidth="1"/>
    <col min="6928" max="6928" width="24.875" style="615" customWidth="1"/>
    <col min="6929" max="6930" width="4.625" style="615" customWidth="1"/>
    <col min="6931" max="6931" width="3.875" style="615" customWidth="1"/>
    <col min="6932" max="6932" width="4.625" style="615" customWidth="1"/>
    <col min="6933" max="6933" width="9.875" style="615" customWidth="1"/>
    <col min="6934" max="6934" width="24.875" style="615" customWidth="1"/>
    <col min="6935" max="6936" width="4.625" style="615" customWidth="1"/>
    <col min="6937" max="6937" width="3.875" style="615" customWidth="1"/>
    <col min="6938" max="6938" width="4.625" style="615" customWidth="1"/>
    <col min="6939" max="6939" width="9.875" style="615" customWidth="1"/>
    <col min="6940" max="6940" width="24.875" style="615" customWidth="1"/>
    <col min="6941" max="6942" width="4.625" style="615" customWidth="1"/>
    <col min="6943" max="6943" width="3.875" style="615" customWidth="1"/>
    <col min="6944" max="6944" width="4.625" style="615" customWidth="1"/>
    <col min="6945" max="6945" width="9.875" style="615" customWidth="1"/>
    <col min="6946" max="6946" width="24.875" style="615" customWidth="1"/>
    <col min="6947" max="7173" width="9" style="615" customWidth="1"/>
    <col min="7174" max="7174" width="3.25" style="615" customWidth="1"/>
    <col min="7175" max="7175" width="19.25" style="615" customWidth="1"/>
    <col min="7176" max="7176" width="30.375" style="615" customWidth="1"/>
    <col min="7177" max="7177" width="4.875" style="615" customWidth="1"/>
    <col min="7178" max="7178" width="28" style="615" customWidth="1"/>
    <col min="7179" max="7180" width="4.625" style="615" customWidth="1"/>
    <col min="7181" max="7181" width="3.875" style="615" customWidth="1"/>
    <col min="7182" max="7182" width="4.625" style="615" customWidth="1"/>
    <col min="7183" max="7183" width="10" style="615" customWidth="1"/>
    <col min="7184" max="7184" width="24.875" style="615" customWidth="1"/>
    <col min="7185" max="7186" width="4.625" style="615" customWidth="1"/>
    <col min="7187" max="7187" width="3.875" style="615" customWidth="1"/>
    <col min="7188" max="7188" width="4.625" style="615" customWidth="1"/>
    <col min="7189" max="7189" width="9.875" style="615" customWidth="1"/>
    <col min="7190" max="7190" width="24.875" style="615" customWidth="1"/>
    <col min="7191" max="7192" width="4.625" style="615" customWidth="1"/>
    <col min="7193" max="7193" width="3.875" style="615" customWidth="1"/>
    <col min="7194" max="7194" width="4.625" style="615" customWidth="1"/>
    <col min="7195" max="7195" width="9.875" style="615" customWidth="1"/>
    <col min="7196" max="7196" width="24.875" style="615" customWidth="1"/>
    <col min="7197" max="7198" width="4.625" style="615" customWidth="1"/>
    <col min="7199" max="7199" width="3.875" style="615" customWidth="1"/>
    <col min="7200" max="7200" width="4.625" style="615" customWidth="1"/>
    <col min="7201" max="7201" width="9.875" style="615" customWidth="1"/>
    <col min="7202" max="7202" width="24.875" style="615" customWidth="1"/>
    <col min="7203" max="7429" width="9" style="615" customWidth="1"/>
    <col min="7430" max="7430" width="3.25" style="615" customWidth="1"/>
    <col min="7431" max="7431" width="19.25" style="615" customWidth="1"/>
    <col min="7432" max="7432" width="30.375" style="615" customWidth="1"/>
    <col min="7433" max="7433" width="4.875" style="615" customWidth="1"/>
    <col min="7434" max="7434" width="28" style="615" customWidth="1"/>
    <col min="7435" max="7436" width="4.625" style="615" customWidth="1"/>
    <col min="7437" max="7437" width="3.875" style="615" customWidth="1"/>
    <col min="7438" max="7438" width="4.625" style="615" customWidth="1"/>
    <col min="7439" max="7439" width="10" style="615" customWidth="1"/>
    <col min="7440" max="7440" width="24.875" style="615" customWidth="1"/>
    <col min="7441" max="7442" width="4.625" style="615" customWidth="1"/>
    <col min="7443" max="7443" width="3.875" style="615" customWidth="1"/>
    <col min="7444" max="7444" width="4.625" style="615" customWidth="1"/>
    <col min="7445" max="7445" width="9.875" style="615" customWidth="1"/>
    <col min="7446" max="7446" width="24.875" style="615" customWidth="1"/>
    <col min="7447" max="7448" width="4.625" style="615" customWidth="1"/>
    <col min="7449" max="7449" width="3.875" style="615" customWidth="1"/>
    <col min="7450" max="7450" width="4.625" style="615" customWidth="1"/>
    <col min="7451" max="7451" width="9.875" style="615" customWidth="1"/>
    <col min="7452" max="7452" width="24.875" style="615" customWidth="1"/>
    <col min="7453" max="7454" width="4.625" style="615" customWidth="1"/>
    <col min="7455" max="7455" width="3.875" style="615" customWidth="1"/>
    <col min="7456" max="7456" width="4.625" style="615" customWidth="1"/>
    <col min="7457" max="7457" width="9.875" style="615" customWidth="1"/>
    <col min="7458" max="7458" width="24.875" style="615" customWidth="1"/>
    <col min="7459" max="7685" width="9" style="615" customWidth="1"/>
    <col min="7686" max="7686" width="3.25" style="615" customWidth="1"/>
    <col min="7687" max="7687" width="19.25" style="615" customWidth="1"/>
    <col min="7688" max="7688" width="30.375" style="615" customWidth="1"/>
    <col min="7689" max="7689" width="4.875" style="615" customWidth="1"/>
    <col min="7690" max="7690" width="28" style="615" customWidth="1"/>
    <col min="7691" max="7692" width="4.625" style="615" customWidth="1"/>
    <col min="7693" max="7693" width="3.875" style="615" customWidth="1"/>
    <col min="7694" max="7694" width="4.625" style="615" customWidth="1"/>
    <col min="7695" max="7695" width="10" style="615" customWidth="1"/>
    <col min="7696" max="7696" width="24.875" style="615" customWidth="1"/>
    <col min="7697" max="7698" width="4.625" style="615" customWidth="1"/>
    <col min="7699" max="7699" width="3.875" style="615" customWidth="1"/>
    <col min="7700" max="7700" width="4.625" style="615" customWidth="1"/>
    <col min="7701" max="7701" width="9.875" style="615" customWidth="1"/>
    <col min="7702" max="7702" width="24.875" style="615" customWidth="1"/>
    <col min="7703" max="7704" width="4.625" style="615" customWidth="1"/>
    <col min="7705" max="7705" width="3.875" style="615" customWidth="1"/>
    <col min="7706" max="7706" width="4.625" style="615" customWidth="1"/>
    <col min="7707" max="7707" width="9.875" style="615" customWidth="1"/>
    <col min="7708" max="7708" width="24.875" style="615" customWidth="1"/>
    <col min="7709" max="7710" width="4.625" style="615" customWidth="1"/>
    <col min="7711" max="7711" width="3.875" style="615" customWidth="1"/>
    <col min="7712" max="7712" width="4.625" style="615" customWidth="1"/>
    <col min="7713" max="7713" width="9.875" style="615" customWidth="1"/>
    <col min="7714" max="7714" width="24.875" style="615" customWidth="1"/>
    <col min="7715" max="7941" width="9" style="615" customWidth="1"/>
    <col min="7942" max="7942" width="3.25" style="615" customWidth="1"/>
    <col min="7943" max="7943" width="19.25" style="615" customWidth="1"/>
    <col min="7944" max="7944" width="30.375" style="615" customWidth="1"/>
    <col min="7945" max="7945" width="4.875" style="615" customWidth="1"/>
    <col min="7946" max="7946" width="28" style="615" customWidth="1"/>
    <col min="7947" max="7948" width="4.625" style="615" customWidth="1"/>
    <col min="7949" max="7949" width="3.875" style="615" customWidth="1"/>
    <col min="7950" max="7950" width="4.625" style="615" customWidth="1"/>
    <col min="7951" max="7951" width="10" style="615" customWidth="1"/>
    <col min="7952" max="7952" width="24.875" style="615" customWidth="1"/>
    <col min="7953" max="7954" width="4.625" style="615" customWidth="1"/>
    <col min="7955" max="7955" width="3.875" style="615" customWidth="1"/>
    <col min="7956" max="7956" width="4.625" style="615" customWidth="1"/>
    <col min="7957" max="7957" width="9.875" style="615" customWidth="1"/>
    <col min="7958" max="7958" width="24.875" style="615" customWidth="1"/>
    <col min="7959" max="7960" width="4.625" style="615" customWidth="1"/>
    <col min="7961" max="7961" width="3.875" style="615" customWidth="1"/>
    <col min="7962" max="7962" width="4.625" style="615" customWidth="1"/>
    <col min="7963" max="7963" width="9.875" style="615" customWidth="1"/>
    <col min="7964" max="7964" width="24.875" style="615" customWidth="1"/>
    <col min="7965" max="7966" width="4.625" style="615" customWidth="1"/>
    <col min="7967" max="7967" width="3.875" style="615" customWidth="1"/>
    <col min="7968" max="7968" width="4.625" style="615" customWidth="1"/>
    <col min="7969" max="7969" width="9.875" style="615" customWidth="1"/>
    <col min="7970" max="7970" width="24.875" style="615" customWidth="1"/>
    <col min="7971" max="8197" width="9" style="615" customWidth="1"/>
    <col min="8198" max="8198" width="3.25" style="615" customWidth="1"/>
    <col min="8199" max="8199" width="19.25" style="615" customWidth="1"/>
    <col min="8200" max="8200" width="30.375" style="615" customWidth="1"/>
    <col min="8201" max="8201" width="4.875" style="615" customWidth="1"/>
    <col min="8202" max="8202" width="28" style="615" customWidth="1"/>
    <col min="8203" max="8204" width="4.625" style="615" customWidth="1"/>
    <col min="8205" max="8205" width="3.875" style="615" customWidth="1"/>
    <col min="8206" max="8206" width="4.625" style="615" customWidth="1"/>
    <col min="8207" max="8207" width="10" style="615" customWidth="1"/>
    <col min="8208" max="8208" width="24.875" style="615" customWidth="1"/>
    <col min="8209" max="8210" width="4.625" style="615" customWidth="1"/>
    <col min="8211" max="8211" width="3.875" style="615" customWidth="1"/>
    <col min="8212" max="8212" width="4.625" style="615" customWidth="1"/>
    <col min="8213" max="8213" width="9.875" style="615" customWidth="1"/>
    <col min="8214" max="8214" width="24.875" style="615" customWidth="1"/>
    <col min="8215" max="8216" width="4.625" style="615" customWidth="1"/>
    <col min="8217" max="8217" width="3.875" style="615" customWidth="1"/>
    <col min="8218" max="8218" width="4.625" style="615" customWidth="1"/>
    <col min="8219" max="8219" width="9.875" style="615" customWidth="1"/>
    <col min="8220" max="8220" width="24.875" style="615" customWidth="1"/>
    <col min="8221" max="8222" width="4.625" style="615" customWidth="1"/>
    <col min="8223" max="8223" width="3.875" style="615" customWidth="1"/>
    <col min="8224" max="8224" width="4.625" style="615" customWidth="1"/>
    <col min="8225" max="8225" width="9.875" style="615" customWidth="1"/>
    <col min="8226" max="8226" width="24.875" style="615" customWidth="1"/>
    <col min="8227" max="8453" width="9" style="615" customWidth="1"/>
    <col min="8454" max="8454" width="3.25" style="615" customWidth="1"/>
    <col min="8455" max="8455" width="19.25" style="615" customWidth="1"/>
    <col min="8456" max="8456" width="30.375" style="615" customWidth="1"/>
    <col min="8457" max="8457" width="4.875" style="615" customWidth="1"/>
    <col min="8458" max="8458" width="28" style="615" customWidth="1"/>
    <col min="8459" max="8460" width="4.625" style="615" customWidth="1"/>
    <col min="8461" max="8461" width="3.875" style="615" customWidth="1"/>
    <col min="8462" max="8462" width="4.625" style="615" customWidth="1"/>
    <col min="8463" max="8463" width="10" style="615" customWidth="1"/>
    <col min="8464" max="8464" width="24.875" style="615" customWidth="1"/>
    <col min="8465" max="8466" width="4.625" style="615" customWidth="1"/>
    <col min="8467" max="8467" width="3.875" style="615" customWidth="1"/>
    <col min="8468" max="8468" width="4.625" style="615" customWidth="1"/>
    <col min="8469" max="8469" width="9.875" style="615" customWidth="1"/>
    <col min="8470" max="8470" width="24.875" style="615" customWidth="1"/>
    <col min="8471" max="8472" width="4.625" style="615" customWidth="1"/>
    <col min="8473" max="8473" width="3.875" style="615" customWidth="1"/>
    <col min="8474" max="8474" width="4.625" style="615" customWidth="1"/>
    <col min="8475" max="8475" width="9.875" style="615" customWidth="1"/>
    <col min="8476" max="8476" width="24.875" style="615" customWidth="1"/>
    <col min="8477" max="8478" width="4.625" style="615" customWidth="1"/>
    <col min="8479" max="8479" width="3.875" style="615" customWidth="1"/>
    <col min="8480" max="8480" width="4.625" style="615" customWidth="1"/>
    <col min="8481" max="8481" width="9.875" style="615" customWidth="1"/>
    <col min="8482" max="8482" width="24.875" style="615" customWidth="1"/>
    <col min="8483" max="8709" width="9" style="615" customWidth="1"/>
    <col min="8710" max="8710" width="3.25" style="615" customWidth="1"/>
    <col min="8711" max="8711" width="19.25" style="615" customWidth="1"/>
    <col min="8712" max="8712" width="30.375" style="615" customWidth="1"/>
    <col min="8713" max="8713" width="4.875" style="615" customWidth="1"/>
    <col min="8714" max="8714" width="28" style="615" customWidth="1"/>
    <col min="8715" max="8716" width="4.625" style="615" customWidth="1"/>
    <col min="8717" max="8717" width="3.875" style="615" customWidth="1"/>
    <col min="8718" max="8718" width="4.625" style="615" customWidth="1"/>
    <col min="8719" max="8719" width="10" style="615" customWidth="1"/>
    <col min="8720" max="8720" width="24.875" style="615" customWidth="1"/>
    <col min="8721" max="8722" width="4.625" style="615" customWidth="1"/>
    <col min="8723" max="8723" width="3.875" style="615" customWidth="1"/>
    <col min="8724" max="8724" width="4.625" style="615" customWidth="1"/>
    <col min="8725" max="8725" width="9.875" style="615" customWidth="1"/>
    <col min="8726" max="8726" width="24.875" style="615" customWidth="1"/>
    <col min="8727" max="8728" width="4.625" style="615" customWidth="1"/>
    <col min="8729" max="8729" width="3.875" style="615" customWidth="1"/>
    <col min="8730" max="8730" width="4.625" style="615" customWidth="1"/>
    <col min="8731" max="8731" width="9.875" style="615" customWidth="1"/>
    <col min="8732" max="8732" width="24.875" style="615" customWidth="1"/>
    <col min="8733" max="8734" width="4.625" style="615" customWidth="1"/>
    <col min="8735" max="8735" width="3.875" style="615" customWidth="1"/>
    <col min="8736" max="8736" width="4.625" style="615" customWidth="1"/>
    <col min="8737" max="8737" width="9.875" style="615" customWidth="1"/>
    <col min="8738" max="8738" width="24.875" style="615" customWidth="1"/>
    <col min="8739" max="8965" width="9" style="615" customWidth="1"/>
    <col min="8966" max="8966" width="3.25" style="615" customWidth="1"/>
    <col min="8967" max="8967" width="19.25" style="615" customWidth="1"/>
    <col min="8968" max="8968" width="30.375" style="615" customWidth="1"/>
    <col min="8969" max="8969" width="4.875" style="615" customWidth="1"/>
    <col min="8970" max="8970" width="28" style="615" customWidth="1"/>
    <col min="8971" max="8972" width="4.625" style="615" customWidth="1"/>
    <col min="8973" max="8973" width="3.875" style="615" customWidth="1"/>
    <col min="8974" max="8974" width="4.625" style="615" customWidth="1"/>
    <col min="8975" max="8975" width="10" style="615" customWidth="1"/>
    <col min="8976" max="8976" width="24.875" style="615" customWidth="1"/>
    <col min="8977" max="8978" width="4.625" style="615" customWidth="1"/>
    <col min="8979" max="8979" width="3.875" style="615" customWidth="1"/>
    <col min="8980" max="8980" width="4.625" style="615" customWidth="1"/>
    <col min="8981" max="8981" width="9.875" style="615" customWidth="1"/>
    <col min="8982" max="8982" width="24.875" style="615" customWidth="1"/>
    <col min="8983" max="8984" width="4.625" style="615" customWidth="1"/>
    <col min="8985" max="8985" width="3.875" style="615" customWidth="1"/>
    <col min="8986" max="8986" width="4.625" style="615" customWidth="1"/>
    <col min="8987" max="8987" width="9.875" style="615" customWidth="1"/>
    <col min="8988" max="8988" width="24.875" style="615" customWidth="1"/>
    <col min="8989" max="8990" width="4.625" style="615" customWidth="1"/>
    <col min="8991" max="8991" width="3.875" style="615" customWidth="1"/>
    <col min="8992" max="8992" width="4.625" style="615" customWidth="1"/>
    <col min="8993" max="8993" width="9.875" style="615" customWidth="1"/>
    <col min="8994" max="8994" width="24.875" style="615" customWidth="1"/>
    <col min="8995" max="9221" width="9" style="615" customWidth="1"/>
    <col min="9222" max="9222" width="3.25" style="615" customWidth="1"/>
    <col min="9223" max="9223" width="19.25" style="615" customWidth="1"/>
    <col min="9224" max="9224" width="30.375" style="615" customWidth="1"/>
    <col min="9225" max="9225" width="4.875" style="615" customWidth="1"/>
    <col min="9226" max="9226" width="28" style="615" customWidth="1"/>
    <col min="9227" max="9228" width="4.625" style="615" customWidth="1"/>
    <col min="9229" max="9229" width="3.875" style="615" customWidth="1"/>
    <col min="9230" max="9230" width="4.625" style="615" customWidth="1"/>
    <col min="9231" max="9231" width="10" style="615" customWidth="1"/>
    <col min="9232" max="9232" width="24.875" style="615" customWidth="1"/>
    <col min="9233" max="9234" width="4.625" style="615" customWidth="1"/>
    <col min="9235" max="9235" width="3.875" style="615" customWidth="1"/>
    <col min="9236" max="9236" width="4.625" style="615" customWidth="1"/>
    <col min="9237" max="9237" width="9.875" style="615" customWidth="1"/>
    <col min="9238" max="9238" width="24.875" style="615" customWidth="1"/>
    <col min="9239" max="9240" width="4.625" style="615" customWidth="1"/>
    <col min="9241" max="9241" width="3.875" style="615" customWidth="1"/>
    <col min="9242" max="9242" width="4.625" style="615" customWidth="1"/>
    <col min="9243" max="9243" width="9.875" style="615" customWidth="1"/>
    <col min="9244" max="9244" width="24.875" style="615" customWidth="1"/>
    <col min="9245" max="9246" width="4.625" style="615" customWidth="1"/>
    <col min="9247" max="9247" width="3.875" style="615" customWidth="1"/>
    <col min="9248" max="9248" width="4.625" style="615" customWidth="1"/>
    <col min="9249" max="9249" width="9.875" style="615" customWidth="1"/>
    <col min="9250" max="9250" width="24.875" style="615" customWidth="1"/>
    <col min="9251" max="9477" width="9" style="615" customWidth="1"/>
    <col min="9478" max="9478" width="3.25" style="615" customWidth="1"/>
    <col min="9479" max="9479" width="19.25" style="615" customWidth="1"/>
    <col min="9480" max="9480" width="30.375" style="615" customWidth="1"/>
    <col min="9481" max="9481" width="4.875" style="615" customWidth="1"/>
    <col min="9482" max="9482" width="28" style="615" customWidth="1"/>
    <col min="9483" max="9484" width="4.625" style="615" customWidth="1"/>
    <col min="9485" max="9485" width="3.875" style="615" customWidth="1"/>
    <col min="9486" max="9486" width="4.625" style="615" customWidth="1"/>
    <col min="9487" max="9487" width="10" style="615" customWidth="1"/>
    <col min="9488" max="9488" width="24.875" style="615" customWidth="1"/>
    <col min="9489" max="9490" width="4.625" style="615" customWidth="1"/>
    <col min="9491" max="9491" width="3.875" style="615" customWidth="1"/>
    <col min="9492" max="9492" width="4.625" style="615" customWidth="1"/>
    <col min="9493" max="9493" width="9.875" style="615" customWidth="1"/>
    <col min="9494" max="9494" width="24.875" style="615" customWidth="1"/>
    <col min="9495" max="9496" width="4.625" style="615" customWidth="1"/>
    <col min="9497" max="9497" width="3.875" style="615" customWidth="1"/>
    <col min="9498" max="9498" width="4.625" style="615" customWidth="1"/>
    <col min="9499" max="9499" width="9.875" style="615" customWidth="1"/>
    <col min="9500" max="9500" width="24.875" style="615" customWidth="1"/>
    <col min="9501" max="9502" width="4.625" style="615" customWidth="1"/>
    <col min="9503" max="9503" width="3.875" style="615" customWidth="1"/>
    <col min="9504" max="9504" width="4.625" style="615" customWidth="1"/>
    <col min="9505" max="9505" width="9.875" style="615" customWidth="1"/>
    <col min="9506" max="9506" width="24.875" style="615" customWidth="1"/>
    <col min="9507" max="9733" width="9" style="615" customWidth="1"/>
    <col min="9734" max="9734" width="3.25" style="615" customWidth="1"/>
    <col min="9735" max="9735" width="19.25" style="615" customWidth="1"/>
    <col min="9736" max="9736" width="30.375" style="615" customWidth="1"/>
    <col min="9737" max="9737" width="4.875" style="615" customWidth="1"/>
    <col min="9738" max="9738" width="28" style="615" customWidth="1"/>
    <col min="9739" max="9740" width="4.625" style="615" customWidth="1"/>
    <col min="9741" max="9741" width="3.875" style="615" customWidth="1"/>
    <col min="9742" max="9742" width="4.625" style="615" customWidth="1"/>
    <col min="9743" max="9743" width="10" style="615" customWidth="1"/>
    <col min="9744" max="9744" width="24.875" style="615" customWidth="1"/>
    <col min="9745" max="9746" width="4.625" style="615" customWidth="1"/>
    <col min="9747" max="9747" width="3.875" style="615" customWidth="1"/>
    <col min="9748" max="9748" width="4.625" style="615" customWidth="1"/>
    <col min="9749" max="9749" width="9.875" style="615" customWidth="1"/>
    <col min="9750" max="9750" width="24.875" style="615" customWidth="1"/>
    <col min="9751" max="9752" width="4.625" style="615" customWidth="1"/>
    <col min="9753" max="9753" width="3.875" style="615" customWidth="1"/>
    <col min="9754" max="9754" width="4.625" style="615" customWidth="1"/>
    <col min="9755" max="9755" width="9.875" style="615" customWidth="1"/>
    <col min="9756" max="9756" width="24.875" style="615" customWidth="1"/>
    <col min="9757" max="9758" width="4.625" style="615" customWidth="1"/>
    <col min="9759" max="9759" width="3.875" style="615" customWidth="1"/>
    <col min="9760" max="9760" width="4.625" style="615" customWidth="1"/>
    <col min="9761" max="9761" width="9.875" style="615" customWidth="1"/>
    <col min="9762" max="9762" width="24.875" style="615" customWidth="1"/>
    <col min="9763" max="9989" width="9" style="615" customWidth="1"/>
    <col min="9990" max="9990" width="3.25" style="615" customWidth="1"/>
    <col min="9991" max="9991" width="19.25" style="615" customWidth="1"/>
    <col min="9992" max="9992" width="30.375" style="615" customWidth="1"/>
    <col min="9993" max="9993" width="4.875" style="615" customWidth="1"/>
    <col min="9994" max="9994" width="28" style="615" customWidth="1"/>
    <col min="9995" max="9996" width="4.625" style="615" customWidth="1"/>
    <col min="9997" max="9997" width="3.875" style="615" customWidth="1"/>
    <col min="9998" max="9998" width="4.625" style="615" customWidth="1"/>
    <col min="9999" max="9999" width="10" style="615" customWidth="1"/>
    <col min="10000" max="10000" width="24.875" style="615" customWidth="1"/>
    <col min="10001" max="10002" width="4.625" style="615" customWidth="1"/>
    <col min="10003" max="10003" width="3.875" style="615" customWidth="1"/>
    <col min="10004" max="10004" width="4.625" style="615" customWidth="1"/>
    <col min="10005" max="10005" width="9.875" style="615" customWidth="1"/>
    <col min="10006" max="10006" width="24.875" style="615" customWidth="1"/>
    <col min="10007" max="10008" width="4.625" style="615" customWidth="1"/>
    <col min="10009" max="10009" width="3.875" style="615" customWidth="1"/>
    <col min="10010" max="10010" width="4.625" style="615" customWidth="1"/>
    <col min="10011" max="10011" width="9.875" style="615" customWidth="1"/>
    <col min="10012" max="10012" width="24.875" style="615" customWidth="1"/>
    <col min="10013" max="10014" width="4.625" style="615" customWidth="1"/>
    <col min="10015" max="10015" width="3.875" style="615" customWidth="1"/>
    <col min="10016" max="10016" width="4.625" style="615" customWidth="1"/>
    <col min="10017" max="10017" width="9.875" style="615" customWidth="1"/>
    <col min="10018" max="10018" width="24.875" style="615" customWidth="1"/>
    <col min="10019" max="10245" width="9" style="615" customWidth="1"/>
    <col min="10246" max="10246" width="3.25" style="615" customWidth="1"/>
    <col min="10247" max="10247" width="19.25" style="615" customWidth="1"/>
    <col min="10248" max="10248" width="30.375" style="615" customWidth="1"/>
    <col min="10249" max="10249" width="4.875" style="615" customWidth="1"/>
    <col min="10250" max="10250" width="28" style="615" customWidth="1"/>
    <col min="10251" max="10252" width="4.625" style="615" customWidth="1"/>
    <col min="10253" max="10253" width="3.875" style="615" customWidth="1"/>
    <col min="10254" max="10254" width="4.625" style="615" customWidth="1"/>
    <col min="10255" max="10255" width="10" style="615" customWidth="1"/>
    <col min="10256" max="10256" width="24.875" style="615" customWidth="1"/>
    <col min="10257" max="10258" width="4.625" style="615" customWidth="1"/>
    <col min="10259" max="10259" width="3.875" style="615" customWidth="1"/>
    <col min="10260" max="10260" width="4.625" style="615" customWidth="1"/>
    <col min="10261" max="10261" width="9.875" style="615" customWidth="1"/>
    <col min="10262" max="10262" width="24.875" style="615" customWidth="1"/>
    <col min="10263" max="10264" width="4.625" style="615" customWidth="1"/>
    <col min="10265" max="10265" width="3.875" style="615" customWidth="1"/>
    <col min="10266" max="10266" width="4.625" style="615" customWidth="1"/>
    <col min="10267" max="10267" width="9.875" style="615" customWidth="1"/>
    <col min="10268" max="10268" width="24.875" style="615" customWidth="1"/>
    <col min="10269" max="10270" width="4.625" style="615" customWidth="1"/>
    <col min="10271" max="10271" width="3.875" style="615" customWidth="1"/>
    <col min="10272" max="10272" width="4.625" style="615" customWidth="1"/>
    <col min="10273" max="10273" width="9.875" style="615" customWidth="1"/>
    <col min="10274" max="10274" width="24.875" style="615" customWidth="1"/>
    <col min="10275" max="10501" width="9" style="615" customWidth="1"/>
    <col min="10502" max="10502" width="3.25" style="615" customWidth="1"/>
    <col min="10503" max="10503" width="19.25" style="615" customWidth="1"/>
    <col min="10504" max="10504" width="30.375" style="615" customWidth="1"/>
    <col min="10505" max="10505" width="4.875" style="615" customWidth="1"/>
    <col min="10506" max="10506" width="28" style="615" customWidth="1"/>
    <col min="10507" max="10508" width="4.625" style="615" customWidth="1"/>
    <col min="10509" max="10509" width="3.875" style="615" customWidth="1"/>
    <col min="10510" max="10510" width="4.625" style="615" customWidth="1"/>
    <col min="10511" max="10511" width="10" style="615" customWidth="1"/>
    <col min="10512" max="10512" width="24.875" style="615" customWidth="1"/>
    <col min="10513" max="10514" width="4.625" style="615" customWidth="1"/>
    <col min="10515" max="10515" width="3.875" style="615" customWidth="1"/>
    <col min="10516" max="10516" width="4.625" style="615" customWidth="1"/>
    <col min="10517" max="10517" width="9.875" style="615" customWidth="1"/>
    <col min="10518" max="10518" width="24.875" style="615" customWidth="1"/>
    <col min="10519" max="10520" width="4.625" style="615" customWidth="1"/>
    <col min="10521" max="10521" width="3.875" style="615" customWidth="1"/>
    <col min="10522" max="10522" width="4.625" style="615" customWidth="1"/>
    <col min="10523" max="10523" width="9.875" style="615" customWidth="1"/>
    <col min="10524" max="10524" width="24.875" style="615" customWidth="1"/>
    <col min="10525" max="10526" width="4.625" style="615" customWidth="1"/>
    <col min="10527" max="10527" width="3.875" style="615" customWidth="1"/>
    <col min="10528" max="10528" width="4.625" style="615" customWidth="1"/>
    <col min="10529" max="10529" width="9.875" style="615" customWidth="1"/>
    <col min="10530" max="10530" width="24.875" style="615" customWidth="1"/>
    <col min="10531" max="10757" width="9" style="615" customWidth="1"/>
    <col min="10758" max="10758" width="3.25" style="615" customWidth="1"/>
    <col min="10759" max="10759" width="19.25" style="615" customWidth="1"/>
    <col min="10760" max="10760" width="30.375" style="615" customWidth="1"/>
    <col min="10761" max="10761" width="4.875" style="615" customWidth="1"/>
    <col min="10762" max="10762" width="28" style="615" customWidth="1"/>
    <col min="10763" max="10764" width="4.625" style="615" customWidth="1"/>
    <col min="10765" max="10765" width="3.875" style="615" customWidth="1"/>
    <col min="10766" max="10766" width="4.625" style="615" customWidth="1"/>
    <col min="10767" max="10767" width="10" style="615" customWidth="1"/>
    <col min="10768" max="10768" width="24.875" style="615" customWidth="1"/>
    <col min="10769" max="10770" width="4.625" style="615" customWidth="1"/>
    <col min="10771" max="10771" width="3.875" style="615" customWidth="1"/>
    <col min="10772" max="10772" width="4.625" style="615" customWidth="1"/>
    <col min="10773" max="10773" width="9.875" style="615" customWidth="1"/>
    <col min="10774" max="10774" width="24.875" style="615" customWidth="1"/>
    <col min="10775" max="10776" width="4.625" style="615" customWidth="1"/>
    <col min="10777" max="10777" width="3.875" style="615" customWidth="1"/>
    <col min="10778" max="10778" width="4.625" style="615" customWidth="1"/>
    <col min="10779" max="10779" width="9.875" style="615" customWidth="1"/>
    <col min="10780" max="10780" width="24.875" style="615" customWidth="1"/>
    <col min="10781" max="10782" width="4.625" style="615" customWidth="1"/>
    <col min="10783" max="10783" width="3.875" style="615" customWidth="1"/>
    <col min="10784" max="10784" width="4.625" style="615" customWidth="1"/>
    <col min="10785" max="10785" width="9.875" style="615" customWidth="1"/>
    <col min="10786" max="10786" width="24.875" style="615" customWidth="1"/>
    <col min="10787" max="11013" width="9" style="615" customWidth="1"/>
    <col min="11014" max="11014" width="3.25" style="615" customWidth="1"/>
    <col min="11015" max="11015" width="19.25" style="615" customWidth="1"/>
    <col min="11016" max="11016" width="30.375" style="615" customWidth="1"/>
    <col min="11017" max="11017" width="4.875" style="615" customWidth="1"/>
    <col min="11018" max="11018" width="28" style="615" customWidth="1"/>
    <col min="11019" max="11020" width="4.625" style="615" customWidth="1"/>
    <col min="11021" max="11021" width="3.875" style="615" customWidth="1"/>
    <col min="11022" max="11022" width="4.625" style="615" customWidth="1"/>
    <col min="11023" max="11023" width="10" style="615" customWidth="1"/>
    <col min="11024" max="11024" width="24.875" style="615" customWidth="1"/>
    <col min="11025" max="11026" width="4.625" style="615" customWidth="1"/>
    <col min="11027" max="11027" width="3.875" style="615" customWidth="1"/>
    <col min="11028" max="11028" width="4.625" style="615" customWidth="1"/>
    <col min="11029" max="11029" width="9.875" style="615" customWidth="1"/>
    <col min="11030" max="11030" width="24.875" style="615" customWidth="1"/>
    <col min="11031" max="11032" width="4.625" style="615" customWidth="1"/>
    <col min="11033" max="11033" width="3.875" style="615" customWidth="1"/>
    <col min="11034" max="11034" width="4.625" style="615" customWidth="1"/>
    <col min="11035" max="11035" width="9.875" style="615" customWidth="1"/>
    <col min="11036" max="11036" width="24.875" style="615" customWidth="1"/>
    <col min="11037" max="11038" width="4.625" style="615" customWidth="1"/>
    <col min="11039" max="11039" width="3.875" style="615" customWidth="1"/>
    <col min="11040" max="11040" width="4.625" style="615" customWidth="1"/>
    <col min="11041" max="11041" width="9.875" style="615" customWidth="1"/>
    <col min="11042" max="11042" width="24.875" style="615" customWidth="1"/>
    <col min="11043" max="11269" width="9" style="615" customWidth="1"/>
    <col min="11270" max="11270" width="3.25" style="615" customWidth="1"/>
    <col min="11271" max="11271" width="19.25" style="615" customWidth="1"/>
    <col min="11272" max="11272" width="30.375" style="615" customWidth="1"/>
    <col min="11273" max="11273" width="4.875" style="615" customWidth="1"/>
    <col min="11274" max="11274" width="28" style="615" customWidth="1"/>
    <col min="11275" max="11276" width="4.625" style="615" customWidth="1"/>
    <col min="11277" max="11277" width="3.875" style="615" customWidth="1"/>
    <col min="11278" max="11278" width="4.625" style="615" customWidth="1"/>
    <col min="11279" max="11279" width="10" style="615" customWidth="1"/>
    <col min="11280" max="11280" width="24.875" style="615" customWidth="1"/>
    <col min="11281" max="11282" width="4.625" style="615" customWidth="1"/>
    <col min="11283" max="11283" width="3.875" style="615" customWidth="1"/>
    <col min="11284" max="11284" width="4.625" style="615" customWidth="1"/>
    <col min="11285" max="11285" width="9.875" style="615" customWidth="1"/>
    <col min="11286" max="11286" width="24.875" style="615" customWidth="1"/>
    <col min="11287" max="11288" width="4.625" style="615" customWidth="1"/>
    <col min="11289" max="11289" width="3.875" style="615" customWidth="1"/>
    <col min="11290" max="11290" width="4.625" style="615" customWidth="1"/>
    <col min="11291" max="11291" width="9.875" style="615" customWidth="1"/>
    <col min="11292" max="11292" width="24.875" style="615" customWidth="1"/>
    <col min="11293" max="11294" width="4.625" style="615" customWidth="1"/>
    <col min="11295" max="11295" width="3.875" style="615" customWidth="1"/>
    <col min="11296" max="11296" width="4.625" style="615" customWidth="1"/>
    <col min="11297" max="11297" width="9.875" style="615" customWidth="1"/>
    <col min="11298" max="11298" width="24.875" style="615" customWidth="1"/>
    <col min="11299" max="11525" width="9" style="615" customWidth="1"/>
    <col min="11526" max="11526" width="3.25" style="615" customWidth="1"/>
    <col min="11527" max="11527" width="19.25" style="615" customWidth="1"/>
    <col min="11528" max="11528" width="30.375" style="615" customWidth="1"/>
    <col min="11529" max="11529" width="4.875" style="615" customWidth="1"/>
    <col min="11530" max="11530" width="28" style="615" customWidth="1"/>
    <col min="11531" max="11532" width="4.625" style="615" customWidth="1"/>
    <col min="11533" max="11533" width="3.875" style="615" customWidth="1"/>
    <col min="11534" max="11534" width="4.625" style="615" customWidth="1"/>
    <col min="11535" max="11535" width="10" style="615" customWidth="1"/>
    <col min="11536" max="11536" width="24.875" style="615" customWidth="1"/>
    <col min="11537" max="11538" width="4.625" style="615" customWidth="1"/>
    <col min="11539" max="11539" width="3.875" style="615" customWidth="1"/>
    <col min="11540" max="11540" width="4.625" style="615" customWidth="1"/>
    <col min="11541" max="11541" width="9.875" style="615" customWidth="1"/>
    <col min="11542" max="11542" width="24.875" style="615" customWidth="1"/>
    <col min="11543" max="11544" width="4.625" style="615" customWidth="1"/>
    <col min="11545" max="11545" width="3.875" style="615" customWidth="1"/>
    <col min="11546" max="11546" width="4.625" style="615" customWidth="1"/>
    <col min="11547" max="11547" width="9.875" style="615" customWidth="1"/>
    <col min="11548" max="11548" width="24.875" style="615" customWidth="1"/>
    <col min="11549" max="11550" width="4.625" style="615" customWidth="1"/>
    <col min="11551" max="11551" width="3.875" style="615" customWidth="1"/>
    <col min="11552" max="11552" width="4.625" style="615" customWidth="1"/>
    <col min="11553" max="11553" width="9.875" style="615" customWidth="1"/>
    <col min="11554" max="11554" width="24.875" style="615" customWidth="1"/>
    <col min="11555" max="11781" width="9" style="615" customWidth="1"/>
    <col min="11782" max="11782" width="3.25" style="615" customWidth="1"/>
    <col min="11783" max="11783" width="19.25" style="615" customWidth="1"/>
    <col min="11784" max="11784" width="30.375" style="615" customWidth="1"/>
    <col min="11785" max="11785" width="4.875" style="615" customWidth="1"/>
    <col min="11786" max="11786" width="28" style="615" customWidth="1"/>
    <col min="11787" max="11788" width="4.625" style="615" customWidth="1"/>
    <col min="11789" max="11789" width="3.875" style="615" customWidth="1"/>
    <col min="11790" max="11790" width="4.625" style="615" customWidth="1"/>
    <col min="11791" max="11791" width="10" style="615" customWidth="1"/>
    <col min="11792" max="11792" width="24.875" style="615" customWidth="1"/>
    <col min="11793" max="11794" width="4.625" style="615" customWidth="1"/>
    <col min="11795" max="11795" width="3.875" style="615" customWidth="1"/>
    <col min="11796" max="11796" width="4.625" style="615" customWidth="1"/>
    <col min="11797" max="11797" width="9.875" style="615" customWidth="1"/>
    <col min="11798" max="11798" width="24.875" style="615" customWidth="1"/>
    <col min="11799" max="11800" width="4.625" style="615" customWidth="1"/>
    <col min="11801" max="11801" width="3.875" style="615" customWidth="1"/>
    <col min="11802" max="11802" width="4.625" style="615" customWidth="1"/>
    <col min="11803" max="11803" width="9.875" style="615" customWidth="1"/>
    <col min="11804" max="11804" width="24.875" style="615" customWidth="1"/>
    <col min="11805" max="11806" width="4.625" style="615" customWidth="1"/>
    <col min="11807" max="11807" width="3.875" style="615" customWidth="1"/>
    <col min="11808" max="11808" width="4.625" style="615" customWidth="1"/>
    <col min="11809" max="11809" width="9.875" style="615" customWidth="1"/>
    <col min="11810" max="11810" width="24.875" style="615" customWidth="1"/>
    <col min="11811" max="12037" width="9" style="615" customWidth="1"/>
    <col min="12038" max="12038" width="3.25" style="615" customWidth="1"/>
    <col min="12039" max="12039" width="19.25" style="615" customWidth="1"/>
    <col min="12040" max="12040" width="30.375" style="615" customWidth="1"/>
    <col min="12041" max="12041" width="4.875" style="615" customWidth="1"/>
    <col min="12042" max="12042" width="28" style="615" customWidth="1"/>
    <col min="12043" max="12044" width="4.625" style="615" customWidth="1"/>
    <col min="12045" max="12045" width="3.875" style="615" customWidth="1"/>
    <col min="12046" max="12046" width="4.625" style="615" customWidth="1"/>
    <col min="12047" max="12047" width="10" style="615" customWidth="1"/>
    <col min="12048" max="12048" width="24.875" style="615" customWidth="1"/>
    <col min="12049" max="12050" width="4.625" style="615" customWidth="1"/>
    <col min="12051" max="12051" width="3.875" style="615" customWidth="1"/>
    <col min="12052" max="12052" width="4.625" style="615" customWidth="1"/>
    <col min="12053" max="12053" width="9.875" style="615" customWidth="1"/>
    <col min="12054" max="12054" width="24.875" style="615" customWidth="1"/>
    <col min="12055" max="12056" width="4.625" style="615" customWidth="1"/>
    <col min="12057" max="12057" width="3.875" style="615" customWidth="1"/>
    <col min="12058" max="12058" width="4.625" style="615" customWidth="1"/>
    <col min="12059" max="12059" width="9.875" style="615" customWidth="1"/>
    <col min="12060" max="12060" width="24.875" style="615" customWidth="1"/>
    <col min="12061" max="12062" width="4.625" style="615" customWidth="1"/>
    <col min="12063" max="12063" width="3.875" style="615" customWidth="1"/>
    <col min="12064" max="12064" width="4.625" style="615" customWidth="1"/>
    <col min="12065" max="12065" width="9.875" style="615" customWidth="1"/>
    <col min="12066" max="12066" width="24.875" style="615" customWidth="1"/>
    <col min="12067" max="12293" width="9" style="615" customWidth="1"/>
    <col min="12294" max="12294" width="3.25" style="615" customWidth="1"/>
    <col min="12295" max="12295" width="19.25" style="615" customWidth="1"/>
    <col min="12296" max="12296" width="30.375" style="615" customWidth="1"/>
    <col min="12297" max="12297" width="4.875" style="615" customWidth="1"/>
    <col min="12298" max="12298" width="28" style="615" customWidth="1"/>
    <col min="12299" max="12300" width="4.625" style="615" customWidth="1"/>
    <col min="12301" max="12301" width="3.875" style="615" customWidth="1"/>
    <col min="12302" max="12302" width="4.625" style="615" customWidth="1"/>
    <col min="12303" max="12303" width="10" style="615" customWidth="1"/>
    <col min="12304" max="12304" width="24.875" style="615" customWidth="1"/>
    <col min="12305" max="12306" width="4.625" style="615" customWidth="1"/>
    <col min="12307" max="12307" width="3.875" style="615" customWidth="1"/>
    <col min="12308" max="12308" width="4.625" style="615" customWidth="1"/>
    <col min="12309" max="12309" width="9.875" style="615" customWidth="1"/>
    <col min="12310" max="12310" width="24.875" style="615" customWidth="1"/>
    <col min="12311" max="12312" width="4.625" style="615" customWidth="1"/>
    <col min="12313" max="12313" width="3.875" style="615" customWidth="1"/>
    <col min="12314" max="12314" width="4.625" style="615" customWidth="1"/>
    <col min="12315" max="12315" width="9.875" style="615" customWidth="1"/>
    <col min="12316" max="12316" width="24.875" style="615" customWidth="1"/>
    <col min="12317" max="12318" width="4.625" style="615" customWidth="1"/>
    <col min="12319" max="12319" width="3.875" style="615" customWidth="1"/>
    <col min="12320" max="12320" width="4.625" style="615" customWidth="1"/>
    <col min="12321" max="12321" width="9.875" style="615" customWidth="1"/>
    <col min="12322" max="12322" width="24.875" style="615" customWidth="1"/>
    <col min="12323" max="12549" width="9" style="615" customWidth="1"/>
    <col min="12550" max="12550" width="3.25" style="615" customWidth="1"/>
    <col min="12551" max="12551" width="19.25" style="615" customWidth="1"/>
    <col min="12552" max="12552" width="30.375" style="615" customWidth="1"/>
    <col min="12553" max="12553" width="4.875" style="615" customWidth="1"/>
    <col min="12554" max="12554" width="28" style="615" customWidth="1"/>
    <col min="12555" max="12556" width="4.625" style="615" customWidth="1"/>
    <col min="12557" max="12557" width="3.875" style="615" customWidth="1"/>
    <col min="12558" max="12558" width="4.625" style="615" customWidth="1"/>
    <col min="12559" max="12559" width="10" style="615" customWidth="1"/>
    <col min="12560" max="12560" width="24.875" style="615" customWidth="1"/>
    <col min="12561" max="12562" width="4.625" style="615" customWidth="1"/>
    <col min="12563" max="12563" width="3.875" style="615" customWidth="1"/>
    <col min="12564" max="12564" width="4.625" style="615" customWidth="1"/>
    <col min="12565" max="12565" width="9.875" style="615" customWidth="1"/>
    <col min="12566" max="12566" width="24.875" style="615" customWidth="1"/>
    <col min="12567" max="12568" width="4.625" style="615" customWidth="1"/>
    <col min="12569" max="12569" width="3.875" style="615" customWidth="1"/>
    <col min="12570" max="12570" width="4.625" style="615" customWidth="1"/>
    <col min="12571" max="12571" width="9.875" style="615" customWidth="1"/>
    <col min="12572" max="12572" width="24.875" style="615" customWidth="1"/>
    <col min="12573" max="12574" width="4.625" style="615" customWidth="1"/>
    <col min="12575" max="12575" width="3.875" style="615" customWidth="1"/>
    <col min="12576" max="12576" width="4.625" style="615" customWidth="1"/>
    <col min="12577" max="12577" width="9.875" style="615" customWidth="1"/>
    <col min="12578" max="12578" width="24.875" style="615" customWidth="1"/>
    <col min="12579" max="12805" width="9" style="615" customWidth="1"/>
    <col min="12806" max="12806" width="3.25" style="615" customWidth="1"/>
    <col min="12807" max="12807" width="19.25" style="615" customWidth="1"/>
    <col min="12808" max="12808" width="30.375" style="615" customWidth="1"/>
    <col min="12809" max="12809" width="4.875" style="615" customWidth="1"/>
    <col min="12810" max="12810" width="28" style="615" customWidth="1"/>
    <col min="12811" max="12812" width="4.625" style="615" customWidth="1"/>
    <col min="12813" max="12813" width="3.875" style="615" customWidth="1"/>
    <col min="12814" max="12814" width="4.625" style="615" customWidth="1"/>
    <col min="12815" max="12815" width="10" style="615" customWidth="1"/>
    <col min="12816" max="12816" width="24.875" style="615" customWidth="1"/>
    <col min="12817" max="12818" width="4.625" style="615" customWidth="1"/>
    <col min="12819" max="12819" width="3.875" style="615" customWidth="1"/>
    <col min="12820" max="12820" width="4.625" style="615" customWidth="1"/>
    <col min="12821" max="12821" width="9.875" style="615" customWidth="1"/>
    <col min="12822" max="12822" width="24.875" style="615" customWidth="1"/>
    <col min="12823" max="12824" width="4.625" style="615" customWidth="1"/>
    <col min="12825" max="12825" width="3.875" style="615" customWidth="1"/>
    <col min="12826" max="12826" width="4.625" style="615" customWidth="1"/>
    <col min="12827" max="12827" width="9.875" style="615" customWidth="1"/>
    <col min="12828" max="12828" width="24.875" style="615" customWidth="1"/>
    <col min="12829" max="12830" width="4.625" style="615" customWidth="1"/>
    <col min="12831" max="12831" width="3.875" style="615" customWidth="1"/>
    <col min="12832" max="12832" width="4.625" style="615" customWidth="1"/>
    <col min="12833" max="12833" width="9.875" style="615" customWidth="1"/>
    <col min="12834" max="12834" width="24.875" style="615" customWidth="1"/>
    <col min="12835" max="13061" width="9" style="615" customWidth="1"/>
    <col min="13062" max="13062" width="3.25" style="615" customWidth="1"/>
    <col min="13063" max="13063" width="19.25" style="615" customWidth="1"/>
    <col min="13064" max="13064" width="30.375" style="615" customWidth="1"/>
    <col min="13065" max="13065" width="4.875" style="615" customWidth="1"/>
    <col min="13066" max="13066" width="28" style="615" customWidth="1"/>
    <col min="13067" max="13068" width="4.625" style="615" customWidth="1"/>
    <col min="13069" max="13069" width="3.875" style="615" customWidth="1"/>
    <col min="13070" max="13070" width="4.625" style="615" customWidth="1"/>
    <col min="13071" max="13071" width="10" style="615" customWidth="1"/>
    <col min="13072" max="13072" width="24.875" style="615" customWidth="1"/>
    <col min="13073" max="13074" width="4.625" style="615" customWidth="1"/>
    <col min="13075" max="13075" width="3.875" style="615" customWidth="1"/>
    <col min="13076" max="13076" width="4.625" style="615" customWidth="1"/>
    <col min="13077" max="13077" width="9.875" style="615" customWidth="1"/>
    <col min="13078" max="13078" width="24.875" style="615" customWidth="1"/>
    <col min="13079" max="13080" width="4.625" style="615" customWidth="1"/>
    <col min="13081" max="13081" width="3.875" style="615" customWidth="1"/>
    <col min="13082" max="13082" width="4.625" style="615" customWidth="1"/>
    <col min="13083" max="13083" width="9.875" style="615" customWidth="1"/>
    <col min="13084" max="13084" width="24.875" style="615" customWidth="1"/>
    <col min="13085" max="13086" width="4.625" style="615" customWidth="1"/>
    <col min="13087" max="13087" width="3.875" style="615" customWidth="1"/>
    <col min="13088" max="13088" width="4.625" style="615" customWidth="1"/>
    <col min="13089" max="13089" width="9.875" style="615" customWidth="1"/>
    <col min="13090" max="13090" width="24.875" style="615" customWidth="1"/>
    <col min="13091" max="13317" width="9" style="615" customWidth="1"/>
    <col min="13318" max="13318" width="3.25" style="615" customWidth="1"/>
    <col min="13319" max="13319" width="19.25" style="615" customWidth="1"/>
    <col min="13320" max="13320" width="30.375" style="615" customWidth="1"/>
    <col min="13321" max="13321" width="4.875" style="615" customWidth="1"/>
    <col min="13322" max="13322" width="28" style="615" customWidth="1"/>
    <col min="13323" max="13324" width="4.625" style="615" customWidth="1"/>
    <col min="13325" max="13325" width="3.875" style="615" customWidth="1"/>
    <col min="13326" max="13326" width="4.625" style="615" customWidth="1"/>
    <col min="13327" max="13327" width="10" style="615" customWidth="1"/>
    <col min="13328" max="13328" width="24.875" style="615" customWidth="1"/>
    <col min="13329" max="13330" width="4.625" style="615" customWidth="1"/>
    <col min="13331" max="13331" width="3.875" style="615" customWidth="1"/>
    <col min="13332" max="13332" width="4.625" style="615" customWidth="1"/>
    <col min="13333" max="13333" width="9.875" style="615" customWidth="1"/>
    <col min="13334" max="13334" width="24.875" style="615" customWidth="1"/>
    <col min="13335" max="13336" width="4.625" style="615" customWidth="1"/>
    <col min="13337" max="13337" width="3.875" style="615" customWidth="1"/>
    <col min="13338" max="13338" width="4.625" style="615" customWidth="1"/>
    <col min="13339" max="13339" width="9.875" style="615" customWidth="1"/>
    <col min="13340" max="13340" width="24.875" style="615" customWidth="1"/>
    <col min="13341" max="13342" width="4.625" style="615" customWidth="1"/>
    <col min="13343" max="13343" width="3.875" style="615" customWidth="1"/>
    <col min="13344" max="13344" width="4.625" style="615" customWidth="1"/>
    <col min="13345" max="13345" width="9.875" style="615" customWidth="1"/>
    <col min="13346" max="13346" width="24.875" style="615" customWidth="1"/>
    <col min="13347" max="13573" width="9" style="615" customWidth="1"/>
    <col min="13574" max="13574" width="3.25" style="615" customWidth="1"/>
    <col min="13575" max="13575" width="19.25" style="615" customWidth="1"/>
    <col min="13576" max="13576" width="30.375" style="615" customWidth="1"/>
    <col min="13577" max="13577" width="4.875" style="615" customWidth="1"/>
    <col min="13578" max="13578" width="28" style="615" customWidth="1"/>
    <col min="13579" max="13580" width="4.625" style="615" customWidth="1"/>
    <col min="13581" max="13581" width="3.875" style="615" customWidth="1"/>
    <col min="13582" max="13582" width="4.625" style="615" customWidth="1"/>
    <col min="13583" max="13583" width="10" style="615" customWidth="1"/>
    <col min="13584" max="13584" width="24.875" style="615" customWidth="1"/>
    <col min="13585" max="13586" width="4.625" style="615" customWidth="1"/>
    <col min="13587" max="13587" width="3.875" style="615" customWidth="1"/>
    <col min="13588" max="13588" width="4.625" style="615" customWidth="1"/>
    <col min="13589" max="13589" width="9.875" style="615" customWidth="1"/>
    <col min="13590" max="13590" width="24.875" style="615" customWidth="1"/>
    <col min="13591" max="13592" width="4.625" style="615" customWidth="1"/>
    <col min="13593" max="13593" width="3.875" style="615" customWidth="1"/>
    <col min="13594" max="13594" width="4.625" style="615" customWidth="1"/>
    <col min="13595" max="13595" width="9.875" style="615" customWidth="1"/>
    <col min="13596" max="13596" width="24.875" style="615" customWidth="1"/>
    <col min="13597" max="13598" width="4.625" style="615" customWidth="1"/>
    <col min="13599" max="13599" width="3.875" style="615" customWidth="1"/>
    <col min="13600" max="13600" width="4.625" style="615" customWidth="1"/>
    <col min="13601" max="13601" width="9.875" style="615" customWidth="1"/>
    <col min="13602" max="13602" width="24.875" style="615" customWidth="1"/>
    <col min="13603" max="13829" width="9" style="615" customWidth="1"/>
    <col min="13830" max="13830" width="3.25" style="615" customWidth="1"/>
    <col min="13831" max="13831" width="19.25" style="615" customWidth="1"/>
    <col min="13832" max="13832" width="30.375" style="615" customWidth="1"/>
    <col min="13833" max="13833" width="4.875" style="615" customWidth="1"/>
    <col min="13834" max="13834" width="28" style="615" customWidth="1"/>
    <col min="13835" max="13836" width="4.625" style="615" customWidth="1"/>
    <col min="13837" max="13837" width="3.875" style="615" customWidth="1"/>
    <col min="13838" max="13838" width="4.625" style="615" customWidth="1"/>
    <col min="13839" max="13839" width="10" style="615" customWidth="1"/>
    <col min="13840" max="13840" width="24.875" style="615" customWidth="1"/>
    <col min="13841" max="13842" width="4.625" style="615" customWidth="1"/>
    <col min="13843" max="13843" width="3.875" style="615" customWidth="1"/>
    <col min="13844" max="13844" width="4.625" style="615" customWidth="1"/>
    <col min="13845" max="13845" width="9.875" style="615" customWidth="1"/>
    <col min="13846" max="13846" width="24.875" style="615" customWidth="1"/>
    <col min="13847" max="13848" width="4.625" style="615" customWidth="1"/>
    <col min="13849" max="13849" width="3.875" style="615" customWidth="1"/>
    <col min="13850" max="13850" width="4.625" style="615" customWidth="1"/>
    <col min="13851" max="13851" width="9.875" style="615" customWidth="1"/>
    <col min="13852" max="13852" width="24.875" style="615" customWidth="1"/>
    <col min="13853" max="13854" width="4.625" style="615" customWidth="1"/>
    <col min="13855" max="13855" width="3.875" style="615" customWidth="1"/>
    <col min="13856" max="13856" width="4.625" style="615" customWidth="1"/>
    <col min="13857" max="13857" width="9.875" style="615" customWidth="1"/>
    <col min="13858" max="13858" width="24.875" style="615" customWidth="1"/>
    <col min="13859" max="14085" width="9" style="615" customWidth="1"/>
    <col min="14086" max="14086" width="3.25" style="615" customWidth="1"/>
    <col min="14087" max="14087" width="19.25" style="615" customWidth="1"/>
    <col min="14088" max="14088" width="30.375" style="615" customWidth="1"/>
    <col min="14089" max="14089" width="4.875" style="615" customWidth="1"/>
    <col min="14090" max="14090" width="28" style="615" customWidth="1"/>
    <col min="14091" max="14092" width="4.625" style="615" customWidth="1"/>
    <col min="14093" max="14093" width="3.875" style="615" customWidth="1"/>
    <col min="14094" max="14094" width="4.625" style="615" customWidth="1"/>
    <col min="14095" max="14095" width="10" style="615" customWidth="1"/>
    <col min="14096" max="14096" width="24.875" style="615" customWidth="1"/>
    <col min="14097" max="14098" width="4.625" style="615" customWidth="1"/>
    <col min="14099" max="14099" width="3.875" style="615" customWidth="1"/>
    <col min="14100" max="14100" width="4.625" style="615" customWidth="1"/>
    <col min="14101" max="14101" width="9.875" style="615" customWidth="1"/>
    <col min="14102" max="14102" width="24.875" style="615" customWidth="1"/>
    <col min="14103" max="14104" width="4.625" style="615" customWidth="1"/>
    <col min="14105" max="14105" width="3.875" style="615" customWidth="1"/>
    <col min="14106" max="14106" width="4.625" style="615" customWidth="1"/>
    <col min="14107" max="14107" width="9.875" style="615" customWidth="1"/>
    <col min="14108" max="14108" width="24.875" style="615" customWidth="1"/>
    <col min="14109" max="14110" width="4.625" style="615" customWidth="1"/>
    <col min="14111" max="14111" width="3.875" style="615" customWidth="1"/>
    <col min="14112" max="14112" width="4.625" style="615" customWidth="1"/>
    <col min="14113" max="14113" width="9.875" style="615" customWidth="1"/>
    <col min="14114" max="14114" width="24.875" style="615" customWidth="1"/>
    <col min="14115" max="14341" width="9" style="615" customWidth="1"/>
    <col min="14342" max="14342" width="3.25" style="615" customWidth="1"/>
    <col min="14343" max="14343" width="19.25" style="615" customWidth="1"/>
    <col min="14344" max="14344" width="30.375" style="615" customWidth="1"/>
    <col min="14345" max="14345" width="4.875" style="615" customWidth="1"/>
    <col min="14346" max="14346" width="28" style="615" customWidth="1"/>
    <col min="14347" max="14348" width="4.625" style="615" customWidth="1"/>
    <col min="14349" max="14349" width="3.875" style="615" customWidth="1"/>
    <col min="14350" max="14350" width="4.625" style="615" customWidth="1"/>
    <col min="14351" max="14351" width="10" style="615" customWidth="1"/>
    <col min="14352" max="14352" width="24.875" style="615" customWidth="1"/>
    <col min="14353" max="14354" width="4.625" style="615" customWidth="1"/>
    <col min="14355" max="14355" width="3.875" style="615" customWidth="1"/>
    <col min="14356" max="14356" width="4.625" style="615" customWidth="1"/>
    <col min="14357" max="14357" width="9.875" style="615" customWidth="1"/>
    <col min="14358" max="14358" width="24.875" style="615" customWidth="1"/>
    <col min="14359" max="14360" width="4.625" style="615" customWidth="1"/>
    <col min="14361" max="14361" width="3.875" style="615" customWidth="1"/>
    <col min="14362" max="14362" width="4.625" style="615" customWidth="1"/>
    <col min="14363" max="14363" width="9.875" style="615" customWidth="1"/>
    <col min="14364" max="14364" width="24.875" style="615" customWidth="1"/>
    <col min="14365" max="14366" width="4.625" style="615" customWidth="1"/>
    <col min="14367" max="14367" width="3.875" style="615" customWidth="1"/>
    <col min="14368" max="14368" width="4.625" style="615" customWidth="1"/>
    <col min="14369" max="14369" width="9.875" style="615" customWidth="1"/>
    <col min="14370" max="14370" width="24.875" style="615" customWidth="1"/>
    <col min="14371" max="14597" width="9" style="615" customWidth="1"/>
    <col min="14598" max="14598" width="3.25" style="615" customWidth="1"/>
    <col min="14599" max="14599" width="19.25" style="615" customWidth="1"/>
    <col min="14600" max="14600" width="30.375" style="615" customWidth="1"/>
    <col min="14601" max="14601" width="4.875" style="615" customWidth="1"/>
    <col min="14602" max="14602" width="28" style="615" customWidth="1"/>
    <col min="14603" max="14604" width="4.625" style="615" customWidth="1"/>
    <col min="14605" max="14605" width="3.875" style="615" customWidth="1"/>
    <col min="14606" max="14606" width="4.625" style="615" customWidth="1"/>
    <col min="14607" max="14607" width="10" style="615" customWidth="1"/>
    <col min="14608" max="14608" width="24.875" style="615" customWidth="1"/>
    <col min="14609" max="14610" width="4.625" style="615" customWidth="1"/>
    <col min="14611" max="14611" width="3.875" style="615" customWidth="1"/>
    <col min="14612" max="14612" width="4.625" style="615" customWidth="1"/>
    <col min="14613" max="14613" width="9.875" style="615" customWidth="1"/>
    <col min="14614" max="14614" width="24.875" style="615" customWidth="1"/>
    <col min="14615" max="14616" width="4.625" style="615" customWidth="1"/>
    <col min="14617" max="14617" width="3.875" style="615" customWidth="1"/>
    <col min="14618" max="14618" width="4.625" style="615" customWidth="1"/>
    <col min="14619" max="14619" width="9.875" style="615" customWidth="1"/>
    <col min="14620" max="14620" width="24.875" style="615" customWidth="1"/>
    <col min="14621" max="14622" width="4.625" style="615" customWidth="1"/>
    <col min="14623" max="14623" width="3.875" style="615" customWidth="1"/>
    <col min="14624" max="14624" width="4.625" style="615" customWidth="1"/>
    <col min="14625" max="14625" width="9.875" style="615" customWidth="1"/>
    <col min="14626" max="14626" width="24.875" style="615" customWidth="1"/>
    <col min="14627" max="14853" width="9" style="615" customWidth="1"/>
    <col min="14854" max="14854" width="3.25" style="615" customWidth="1"/>
    <col min="14855" max="14855" width="19.25" style="615" customWidth="1"/>
    <col min="14856" max="14856" width="30.375" style="615" customWidth="1"/>
    <col min="14857" max="14857" width="4.875" style="615" customWidth="1"/>
    <col min="14858" max="14858" width="28" style="615" customWidth="1"/>
    <col min="14859" max="14860" width="4.625" style="615" customWidth="1"/>
    <col min="14861" max="14861" width="3.875" style="615" customWidth="1"/>
    <col min="14862" max="14862" width="4.625" style="615" customWidth="1"/>
    <col min="14863" max="14863" width="10" style="615" customWidth="1"/>
    <col min="14864" max="14864" width="24.875" style="615" customWidth="1"/>
    <col min="14865" max="14866" width="4.625" style="615" customWidth="1"/>
    <col min="14867" max="14867" width="3.875" style="615" customWidth="1"/>
    <col min="14868" max="14868" width="4.625" style="615" customWidth="1"/>
    <col min="14869" max="14869" width="9.875" style="615" customWidth="1"/>
    <col min="14870" max="14870" width="24.875" style="615" customWidth="1"/>
    <col min="14871" max="14872" width="4.625" style="615" customWidth="1"/>
    <col min="14873" max="14873" width="3.875" style="615" customWidth="1"/>
    <col min="14874" max="14874" width="4.625" style="615" customWidth="1"/>
    <col min="14875" max="14875" width="9.875" style="615" customWidth="1"/>
    <col min="14876" max="14876" width="24.875" style="615" customWidth="1"/>
    <col min="14877" max="14878" width="4.625" style="615" customWidth="1"/>
    <col min="14879" max="14879" width="3.875" style="615" customWidth="1"/>
    <col min="14880" max="14880" width="4.625" style="615" customWidth="1"/>
    <col min="14881" max="14881" width="9.875" style="615" customWidth="1"/>
    <col min="14882" max="14882" width="24.875" style="615" customWidth="1"/>
    <col min="14883" max="15109" width="9" style="615" customWidth="1"/>
    <col min="15110" max="15110" width="3.25" style="615" customWidth="1"/>
    <col min="15111" max="15111" width="19.25" style="615" customWidth="1"/>
    <col min="15112" max="15112" width="30.375" style="615" customWidth="1"/>
    <col min="15113" max="15113" width="4.875" style="615" customWidth="1"/>
    <col min="15114" max="15114" width="28" style="615" customWidth="1"/>
    <col min="15115" max="15116" width="4.625" style="615" customWidth="1"/>
    <col min="15117" max="15117" width="3.875" style="615" customWidth="1"/>
    <col min="15118" max="15118" width="4.625" style="615" customWidth="1"/>
    <col min="15119" max="15119" width="10" style="615" customWidth="1"/>
    <col min="15120" max="15120" width="24.875" style="615" customWidth="1"/>
    <col min="15121" max="15122" width="4.625" style="615" customWidth="1"/>
    <col min="15123" max="15123" width="3.875" style="615" customWidth="1"/>
    <col min="15124" max="15124" width="4.625" style="615" customWidth="1"/>
    <col min="15125" max="15125" width="9.875" style="615" customWidth="1"/>
    <col min="15126" max="15126" width="24.875" style="615" customWidth="1"/>
    <col min="15127" max="15128" width="4.625" style="615" customWidth="1"/>
    <col min="15129" max="15129" width="3.875" style="615" customWidth="1"/>
    <col min="15130" max="15130" width="4.625" style="615" customWidth="1"/>
    <col min="15131" max="15131" width="9.875" style="615" customWidth="1"/>
    <col min="15132" max="15132" width="24.875" style="615" customWidth="1"/>
    <col min="15133" max="15134" width="4.625" style="615" customWidth="1"/>
    <col min="15135" max="15135" width="3.875" style="615" customWidth="1"/>
    <col min="15136" max="15136" width="4.625" style="615" customWidth="1"/>
    <col min="15137" max="15137" width="9.875" style="615" customWidth="1"/>
    <col min="15138" max="15138" width="24.875" style="615" customWidth="1"/>
    <col min="15139" max="15365" width="9" style="615" customWidth="1"/>
    <col min="15366" max="15366" width="3.25" style="615" customWidth="1"/>
    <col min="15367" max="15367" width="19.25" style="615" customWidth="1"/>
    <col min="15368" max="15368" width="30.375" style="615" customWidth="1"/>
    <col min="15369" max="15369" width="4.875" style="615" customWidth="1"/>
    <col min="15370" max="15370" width="28" style="615" customWidth="1"/>
    <col min="15371" max="15372" width="4.625" style="615" customWidth="1"/>
    <col min="15373" max="15373" width="3.875" style="615" customWidth="1"/>
    <col min="15374" max="15374" width="4.625" style="615" customWidth="1"/>
    <col min="15375" max="15375" width="10" style="615" customWidth="1"/>
    <col min="15376" max="15376" width="24.875" style="615" customWidth="1"/>
    <col min="15377" max="15378" width="4.625" style="615" customWidth="1"/>
    <col min="15379" max="15379" width="3.875" style="615" customWidth="1"/>
    <col min="15380" max="15380" width="4.625" style="615" customWidth="1"/>
    <col min="15381" max="15381" width="9.875" style="615" customWidth="1"/>
    <col min="15382" max="15382" width="24.875" style="615" customWidth="1"/>
    <col min="15383" max="15384" width="4.625" style="615" customWidth="1"/>
    <col min="15385" max="15385" width="3.875" style="615" customWidth="1"/>
    <col min="15386" max="15386" width="4.625" style="615" customWidth="1"/>
    <col min="15387" max="15387" width="9.875" style="615" customWidth="1"/>
    <col min="15388" max="15388" width="24.875" style="615" customWidth="1"/>
    <col min="15389" max="15390" width="4.625" style="615" customWidth="1"/>
    <col min="15391" max="15391" width="3.875" style="615" customWidth="1"/>
    <col min="15392" max="15392" width="4.625" style="615" customWidth="1"/>
    <col min="15393" max="15393" width="9.875" style="615" customWidth="1"/>
    <col min="15394" max="15394" width="24.875" style="615" customWidth="1"/>
    <col min="15395" max="15621" width="9" style="615" customWidth="1"/>
    <col min="15622" max="15622" width="3.25" style="615" customWidth="1"/>
    <col min="15623" max="15623" width="19.25" style="615" customWidth="1"/>
    <col min="15624" max="15624" width="30.375" style="615" customWidth="1"/>
    <col min="15625" max="15625" width="4.875" style="615" customWidth="1"/>
    <col min="15626" max="15626" width="28" style="615" customWidth="1"/>
    <col min="15627" max="15628" width="4.625" style="615" customWidth="1"/>
    <col min="15629" max="15629" width="3.875" style="615" customWidth="1"/>
    <col min="15630" max="15630" width="4.625" style="615" customWidth="1"/>
    <col min="15631" max="15631" width="10" style="615" customWidth="1"/>
    <col min="15632" max="15632" width="24.875" style="615" customWidth="1"/>
    <col min="15633" max="15634" width="4.625" style="615" customWidth="1"/>
    <col min="15635" max="15635" width="3.875" style="615" customWidth="1"/>
    <col min="15636" max="15636" width="4.625" style="615" customWidth="1"/>
    <col min="15637" max="15637" width="9.875" style="615" customWidth="1"/>
    <col min="15638" max="15638" width="24.875" style="615" customWidth="1"/>
    <col min="15639" max="15640" width="4.625" style="615" customWidth="1"/>
    <col min="15641" max="15641" width="3.875" style="615" customWidth="1"/>
    <col min="15642" max="15642" width="4.625" style="615" customWidth="1"/>
    <col min="15643" max="15643" width="9.875" style="615" customWidth="1"/>
    <col min="15644" max="15644" width="24.875" style="615" customWidth="1"/>
    <col min="15645" max="15646" width="4.625" style="615" customWidth="1"/>
    <col min="15647" max="15647" width="3.875" style="615" customWidth="1"/>
    <col min="15648" max="15648" width="4.625" style="615" customWidth="1"/>
    <col min="15649" max="15649" width="9.875" style="615" customWidth="1"/>
    <col min="15650" max="15650" width="24.875" style="615" customWidth="1"/>
    <col min="15651" max="15877" width="9" style="615" customWidth="1"/>
    <col min="15878" max="15878" width="3.25" style="615" customWidth="1"/>
    <col min="15879" max="15879" width="19.25" style="615" customWidth="1"/>
    <col min="15880" max="15880" width="30.375" style="615" customWidth="1"/>
    <col min="15881" max="15881" width="4.875" style="615" customWidth="1"/>
    <col min="15882" max="15882" width="28" style="615" customWidth="1"/>
    <col min="15883" max="15884" width="4.625" style="615" customWidth="1"/>
    <col min="15885" max="15885" width="3.875" style="615" customWidth="1"/>
    <col min="15886" max="15886" width="4.625" style="615" customWidth="1"/>
    <col min="15887" max="15887" width="10" style="615" customWidth="1"/>
    <col min="15888" max="15888" width="24.875" style="615" customWidth="1"/>
    <col min="15889" max="15890" width="4.625" style="615" customWidth="1"/>
    <col min="15891" max="15891" width="3.875" style="615" customWidth="1"/>
    <col min="15892" max="15892" width="4.625" style="615" customWidth="1"/>
    <col min="15893" max="15893" width="9.875" style="615" customWidth="1"/>
    <col min="15894" max="15894" width="24.875" style="615" customWidth="1"/>
    <col min="15895" max="15896" width="4.625" style="615" customWidth="1"/>
    <col min="15897" max="15897" width="3.875" style="615" customWidth="1"/>
    <col min="15898" max="15898" width="4.625" style="615" customWidth="1"/>
    <col min="15899" max="15899" width="9.875" style="615" customWidth="1"/>
    <col min="15900" max="15900" width="24.875" style="615" customWidth="1"/>
    <col min="15901" max="15902" width="4.625" style="615" customWidth="1"/>
    <col min="15903" max="15903" width="3.875" style="615" customWidth="1"/>
    <col min="15904" max="15904" width="4.625" style="615" customWidth="1"/>
    <col min="15905" max="15905" width="9.875" style="615" customWidth="1"/>
    <col min="15906" max="15906" width="24.875" style="615" customWidth="1"/>
    <col min="15907" max="16133" width="9" style="615" customWidth="1"/>
    <col min="16134" max="16134" width="3.25" style="615" customWidth="1"/>
    <col min="16135" max="16135" width="19.25" style="615" customWidth="1"/>
    <col min="16136" max="16136" width="30.375" style="615" customWidth="1"/>
    <col min="16137" max="16137" width="4.875" style="615" customWidth="1"/>
    <col min="16138" max="16138" width="28" style="615" customWidth="1"/>
    <col min="16139" max="16140" width="4.625" style="615" customWidth="1"/>
    <col min="16141" max="16141" width="3.875" style="615" customWidth="1"/>
    <col min="16142" max="16142" width="4.625" style="615" customWidth="1"/>
    <col min="16143" max="16143" width="10" style="615" customWidth="1"/>
    <col min="16144" max="16144" width="24.875" style="615" customWidth="1"/>
    <col min="16145" max="16146" width="4.625" style="615" customWidth="1"/>
    <col min="16147" max="16147" width="3.875" style="615" customWidth="1"/>
    <col min="16148" max="16148" width="4.625" style="615" customWidth="1"/>
    <col min="16149" max="16149" width="9.875" style="615" customWidth="1"/>
    <col min="16150" max="16150" width="24.875" style="615" customWidth="1"/>
    <col min="16151" max="16152" width="4.625" style="615" customWidth="1"/>
    <col min="16153" max="16153" width="3.875" style="615" customWidth="1"/>
    <col min="16154" max="16154" width="4.625" style="615" customWidth="1"/>
    <col min="16155" max="16155" width="9.875" style="615" customWidth="1"/>
    <col min="16156" max="16156" width="24.875" style="615" customWidth="1"/>
    <col min="16157" max="16158" width="4.625" style="615" customWidth="1"/>
    <col min="16159" max="16159" width="3.875" style="615" customWidth="1"/>
    <col min="16160" max="16160" width="4.625" style="615" customWidth="1"/>
    <col min="16161" max="16161" width="9.875" style="615" customWidth="1"/>
    <col min="16162" max="16162" width="24.875" style="615" customWidth="1"/>
    <col min="16163" max="16384" width="9" style="615" customWidth="1"/>
  </cols>
  <sheetData>
    <row r="1" spans="1:31" ht="22.5" customHeight="1">
      <c r="A1" s="616"/>
      <c r="B1" s="616" t="s">
        <v>545</v>
      </c>
      <c r="C1" s="364"/>
      <c r="D1" s="364"/>
      <c r="E1" s="364"/>
    </row>
    <row r="2" spans="1:31" ht="22.5" customHeight="1">
      <c r="A2" s="617"/>
      <c r="B2" s="364"/>
      <c r="C2" s="364"/>
      <c r="D2" s="364"/>
      <c r="E2" s="364"/>
    </row>
    <row r="3" spans="1:31" ht="32.25" customHeight="1">
      <c r="A3" s="2167" t="s">
        <v>862</v>
      </c>
      <c r="B3" s="2167"/>
      <c r="C3" s="2167"/>
      <c r="D3" s="2167"/>
      <c r="E3" s="2167"/>
      <c r="F3" s="2167"/>
      <c r="G3" s="2167"/>
      <c r="H3" s="2167"/>
      <c r="I3" s="2167"/>
      <c r="J3" s="2167"/>
      <c r="K3" s="2167"/>
      <c r="L3" s="2167"/>
      <c r="M3" s="2167"/>
      <c r="N3" s="2167"/>
      <c r="O3" s="2167"/>
      <c r="P3" s="2167"/>
      <c r="Q3" s="2167"/>
      <c r="R3" s="2167"/>
      <c r="S3" s="2167"/>
      <c r="T3" s="2167"/>
      <c r="U3" s="2167"/>
      <c r="V3" s="2167"/>
      <c r="W3" s="2167"/>
      <c r="X3" s="2167"/>
      <c r="Y3" s="2167"/>
      <c r="Z3" s="2167"/>
      <c r="AA3" s="2167"/>
      <c r="AB3" s="2167"/>
      <c r="AC3" s="2167"/>
    </row>
    <row r="4" spans="1:31" ht="21.75" customHeight="1">
      <c r="A4" s="2167"/>
      <c r="B4" s="2167"/>
      <c r="C4" s="2167"/>
      <c r="D4" s="2167"/>
      <c r="E4" s="2167"/>
      <c r="F4" s="2167"/>
      <c r="G4" s="2167"/>
      <c r="H4" s="2167"/>
      <c r="I4" s="2167"/>
      <c r="J4" s="2167"/>
      <c r="K4" s="2167"/>
      <c r="L4" s="2167"/>
      <c r="M4" s="2167"/>
      <c r="N4" s="2167"/>
      <c r="O4" s="2167"/>
      <c r="P4" s="2167"/>
      <c r="Q4" s="2167"/>
      <c r="R4" s="2167"/>
      <c r="S4" s="2167"/>
      <c r="T4" s="2167"/>
      <c r="U4" s="2167"/>
      <c r="V4" s="2167"/>
      <c r="W4" s="2167"/>
      <c r="X4" s="2167"/>
      <c r="Y4" s="2167"/>
      <c r="Z4" s="2167"/>
      <c r="AA4" s="2167"/>
      <c r="AB4" s="2167"/>
      <c r="AC4" s="2167"/>
      <c r="AE4" s="363"/>
    </row>
    <row r="5" spans="1:31" ht="8.1" customHeight="1">
      <c r="A5" s="364"/>
      <c r="B5" s="364"/>
      <c r="C5" s="364"/>
      <c r="D5" s="364"/>
      <c r="E5" s="364"/>
      <c r="F5" s="623"/>
      <c r="G5" s="623"/>
      <c r="H5" s="623"/>
      <c r="I5" s="623"/>
      <c r="J5" s="623"/>
      <c r="K5" s="623"/>
      <c r="L5" s="623"/>
      <c r="M5" s="623"/>
      <c r="N5" s="623"/>
      <c r="O5" s="623"/>
      <c r="P5" s="623"/>
      <c r="Q5" s="623"/>
      <c r="R5" s="623"/>
      <c r="S5" s="623"/>
      <c r="T5" s="624"/>
      <c r="U5" s="624"/>
      <c r="V5" s="624"/>
      <c r="W5" s="624"/>
      <c r="X5" s="624"/>
      <c r="Y5" s="624"/>
      <c r="Z5" s="624"/>
      <c r="AA5" s="624"/>
      <c r="AB5" s="624"/>
      <c r="AC5" s="624"/>
      <c r="AD5" s="363"/>
      <c r="AE5" s="363"/>
    </row>
    <row r="6" spans="1:31" ht="33" customHeight="1">
      <c r="A6" s="2166" t="s">
        <v>57</v>
      </c>
      <c r="B6" s="2163"/>
      <c r="C6" s="2168" t="str">
        <f>+入力ｼｰﾄ!J29</f>
        <v>総務課</v>
      </c>
      <c r="D6" s="2169"/>
      <c r="E6" s="2170"/>
      <c r="F6" s="624"/>
      <c r="G6" s="2159" t="s">
        <v>119</v>
      </c>
      <c r="H6" s="1880"/>
      <c r="I6" s="2171" t="s">
        <v>50</v>
      </c>
      <c r="J6" s="1891"/>
      <c r="K6" s="2172">
        <f>+入力ｼｰﾄ!E35</f>
        <v>45383</v>
      </c>
      <c r="L6" s="2173"/>
      <c r="M6" s="2174"/>
      <c r="N6" s="624"/>
      <c r="O6" s="624"/>
      <c r="P6" s="624"/>
      <c r="Q6" s="624"/>
      <c r="R6" s="624"/>
      <c r="S6" s="624"/>
      <c r="T6" s="624"/>
      <c r="U6" s="624"/>
      <c r="V6" s="624"/>
      <c r="W6" s="624"/>
      <c r="X6" s="624"/>
      <c r="Y6" s="624"/>
      <c r="Z6" s="624"/>
      <c r="AA6" s="624"/>
      <c r="AB6" s="624"/>
      <c r="AC6" s="624"/>
      <c r="AD6" s="363"/>
      <c r="AE6" s="363"/>
    </row>
    <row r="7" spans="1:31" ht="33" customHeight="1">
      <c r="A7" s="2166" t="s">
        <v>551</v>
      </c>
      <c r="B7" s="2163"/>
      <c r="C7" s="2168" t="str">
        <f>+入力ｼｰﾄ!E31</f>
        <v>〇〇建設工事</v>
      </c>
      <c r="D7" s="2169"/>
      <c r="E7" s="2170"/>
      <c r="F7" s="624"/>
      <c r="G7" s="2160"/>
      <c r="H7" s="1882"/>
      <c r="I7" s="2160" t="s">
        <v>202</v>
      </c>
      <c r="J7" s="1881"/>
      <c r="K7" s="2175">
        <f>IF(入力ｼｰﾄ!E37="",入力ｼｰﾄ!E36,入力ｼｰﾄ!E37)</f>
        <v>45726</v>
      </c>
      <c r="L7" s="2176"/>
      <c r="M7" s="2177"/>
      <c r="N7" s="624"/>
      <c r="O7" s="624"/>
      <c r="P7" s="624"/>
      <c r="Q7" s="624"/>
      <c r="R7" s="624"/>
      <c r="S7" s="624"/>
      <c r="T7" s="624"/>
      <c r="U7" s="624"/>
      <c r="V7" s="624"/>
      <c r="W7" s="624"/>
      <c r="X7" s="624"/>
      <c r="Y7" s="624"/>
      <c r="Z7" s="624"/>
      <c r="AA7" s="624"/>
      <c r="AB7" s="624"/>
      <c r="AC7" s="624"/>
      <c r="AD7" s="363"/>
      <c r="AE7" s="363"/>
    </row>
    <row r="8" spans="1:31" ht="33" customHeight="1">
      <c r="A8" s="364"/>
      <c r="B8" s="364"/>
      <c r="C8" s="364"/>
      <c r="D8" s="364"/>
      <c r="E8" s="364"/>
      <c r="F8" s="624"/>
      <c r="G8" s="624"/>
      <c r="H8" s="624"/>
      <c r="I8" s="624"/>
      <c r="J8" s="624"/>
      <c r="K8" s="624"/>
      <c r="L8" s="624"/>
      <c r="M8" s="624"/>
      <c r="N8" s="624"/>
      <c r="O8" s="624"/>
      <c r="P8" s="624"/>
      <c r="Q8" s="624"/>
      <c r="R8" s="624"/>
      <c r="S8" s="624"/>
      <c r="T8" s="624"/>
      <c r="U8" s="624"/>
      <c r="V8" s="624"/>
      <c r="W8" s="624"/>
      <c r="X8" s="624"/>
      <c r="Y8" s="624"/>
      <c r="Z8" s="624"/>
      <c r="AA8" s="624"/>
      <c r="AB8" s="624"/>
      <c r="AC8" s="624"/>
      <c r="AD8" s="363"/>
      <c r="AE8" s="363"/>
    </row>
    <row r="9" spans="1:31" ht="30" customHeight="1">
      <c r="A9" s="2166" t="s">
        <v>553</v>
      </c>
      <c r="B9" s="2163"/>
      <c r="C9" s="620" t="str">
        <f>+入力ｼｰﾄ!J33</f>
        <v>株式会社□□建設</v>
      </c>
      <c r="D9" s="364"/>
      <c r="E9" s="364"/>
      <c r="F9" s="624"/>
      <c r="G9" s="2141" t="s">
        <v>556</v>
      </c>
      <c r="H9" s="2147" t="s">
        <v>200</v>
      </c>
      <c r="I9" s="2148"/>
      <c r="J9" s="2149"/>
      <c r="K9" s="629"/>
      <c r="L9" s="624"/>
      <c r="M9" s="2141" t="s">
        <v>556</v>
      </c>
      <c r="N9" s="2147" t="s">
        <v>200</v>
      </c>
      <c r="O9" s="2148"/>
      <c r="P9" s="2149"/>
      <c r="Q9" s="629"/>
      <c r="R9" s="624"/>
      <c r="S9" s="2141" t="s">
        <v>556</v>
      </c>
      <c r="T9" s="2147" t="s">
        <v>200</v>
      </c>
      <c r="U9" s="2148"/>
      <c r="V9" s="2149"/>
      <c r="W9" s="629"/>
      <c r="X9" s="624"/>
      <c r="Y9" s="2141" t="s">
        <v>556</v>
      </c>
      <c r="Z9" s="2147" t="s">
        <v>200</v>
      </c>
      <c r="AA9" s="2148"/>
      <c r="AB9" s="2149"/>
      <c r="AC9" s="629"/>
      <c r="AD9" s="363"/>
      <c r="AE9" s="363"/>
    </row>
    <row r="10" spans="1:31" ht="30" customHeight="1">
      <c r="A10" s="2166" t="s">
        <v>196</v>
      </c>
      <c r="B10" s="2163"/>
      <c r="C10" s="890" t="str">
        <f>+入力ｼｰﾄ!J30</f>
        <v>高田　英輝</v>
      </c>
      <c r="D10" s="364"/>
      <c r="E10" s="364"/>
      <c r="F10" s="624"/>
      <c r="G10" s="2142"/>
      <c r="H10" s="2150" t="s">
        <v>921</v>
      </c>
      <c r="I10" s="2151"/>
      <c r="J10" s="2152"/>
      <c r="K10" s="629"/>
      <c r="L10" s="624"/>
      <c r="M10" s="2142"/>
      <c r="N10" s="2150" t="s">
        <v>921</v>
      </c>
      <c r="O10" s="2151"/>
      <c r="P10" s="2152"/>
      <c r="Q10" s="629"/>
      <c r="R10" s="624"/>
      <c r="S10" s="2142"/>
      <c r="T10" s="2150" t="s">
        <v>921</v>
      </c>
      <c r="U10" s="2151"/>
      <c r="V10" s="2152"/>
      <c r="W10" s="629"/>
      <c r="X10" s="624"/>
      <c r="Y10" s="2142"/>
      <c r="Z10" s="2150" t="s">
        <v>921</v>
      </c>
      <c r="AA10" s="2151"/>
      <c r="AB10" s="2152"/>
      <c r="AC10" s="629"/>
      <c r="AD10" s="363"/>
      <c r="AE10" s="363"/>
    </row>
    <row r="11" spans="1:31" ht="30" customHeight="1">
      <c r="A11" s="2162" t="s">
        <v>1035</v>
      </c>
      <c r="B11" s="2163"/>
      <c r="C11" s="890" t="str">
        <f>+入力ｼｰﾄ!J36</f>
        <v>なかの　○○</v>
      </c>
      <c r="D11" s="364"/>
      <c r="E11" s="364"/>
      <c r="F11" s="624"/>
      <c r="G11" s="2142"/>
      <c r="H11" s="2161" t="s">
        <v>77</v>
      </c>
      <c r="I11" s="2151"/>
      <c r="J11" s="2152"/>
      <c r="K11" s="629"/>
      <c r="L11" s="624"/>
      <c r="M11" s="2142"/>
      <c r="N11" s="2161" t="s">
        <v>77</v>
      </c>
      <c r="O11" s="2151"/>
      <c r="P11" s="2152"/>
      <c r="Q11" s="629"/>
      <c r="R11" s="624"/>
      <c r="S11" s="2142"/>
      <c r="T11" s="2161" t="s">
        <v>77</v>
      </c>
      <c r="U11" s="2151"/>
      <c r="V11" s="2152"/>
      <c r="W11" s="629"/>
      <c r="X11" s="624"/>
      <c r="Y11" s="2142"/>
      <c r="Z11" s="2161" t="s">
        <v>77</v>
      </c>
      <c r="AA11" s="2151"/>
      <c r="AB11" s="2152"/>
      <c r="AC11" s="629"/>
      <c r="AD11" s="363"/>
      <c r="AE11" s="363"/>
    </row>
    <row r="12" spans="1:31" ht="30" customHeight="1">
      <c r="A12" s="2164" t="s">
        <v>1301</v>
      </c>
      <c r="B12" s="2165"/>
      <c r="C12" s="622"/>
      <c r="D12" s="364"/>
      <c r="E12" s="364"/>
      <c r="F12" s="624"/>
      <c r="G12" s="2142"/>
      <c r="H12" s="2150" t="s">
        <v>1303</v>
      </c>
      <c r="I12" s="2151"/>
      <c r="J12" s="2152"/>
      <c r="K12" s="630" t="s">
        <v>1304</v>
      </c>
      <c r="L12" s="624"/>
      <c r="M12" s="2142"/>
      <c r="N12" s="2150" t="s">
        <v>1303</v>
      </c>
      <c r="O12" s="2151"/>
      <c r="P12" s="2152"/>
      <c r="Q12" s="630" t="s">
        <v>1304</v>
      </c>
      <c r="R12" s="624"/>
      <c r="S12" s="2142"/>
      <c r="T12" s="2150" t="s">
        <v>1303</v>
      </c>
      <c r="U12" s="2151"/>
      <c r="V12" s="2152"/>
      <c r="W12" s="630" t="s">
        <v>1304</v>
      </c>
      <c r="X12" s="624"/>
      <c r="Y12" s="2142"/>
      <c r="Z12" s="2150" t="s">
        <v>1303</v>
      </c>
      <c r="AA12" s="2151"/>
      <c r="AB12" s="2152"/>
      <c r="AC12" s="630" t="s">
        <v>1304</v>
      </c>
      <c r="AD12" s="363"/>
      <c r="AE12" s="363"/>
    </row>
    <row r="13" spans="1:31" ht="30" customHeight="1">
      <c r="A13" s="2155" t="s">
        <v>225</v>
      </c>
      <c r="B13" s="2156"/>
      <c r="C13" s="621"/>
      <c r="D13" s="364"/>
      <c r="E13" s="364"/>
      <c r="F13" s="624"/>
      <c r="G13" s="2142"/>
      <c r="H13" s="2147" t="s">
        <v>557</v>
      </c>
      <c r="I13" s="2148"/>
      <c r="J13" s="2149"/>
      <c r="K13" s="629"/>
      <c r="L13" s="624"/>
      <c r="M13" s="2142"/>
      <c r="N13" s="2147" t="s">
        <v>557</v>
      </c>
      <c r="O13" s="2148"/>
      <c r="P13" s="2149"/>
      <c r="Q13" s="629"/>
      <c r="R13" s="624"/>
      <c r="S13" s="2142"/>
      <c r="T13" s="2147" t="s">
        <v>557</v>
      </c>
      <c r="U13" s="2148"/>
      <c r="V13" s="2149"/>
      <c r="W13" s="629"/>
      <c r="X13" s="624"/>
      <c r="Y13" s="2142"/>
      <c r="Z13" s="2147" t="s">
        <v>557</v>
      </c>
      <c r="AA13" s="2148"/>
      <c r="AB13" s="2149"/>
      <c r="AC13" s="629"/>
      <c r="AD13" s="363"/>
      <c r="AE13" s="363"/>
    </row>
    <row r="14" spans="1:31" ht="30" customHeight="1">
      <c r="A14" s="618"/>
      <c r="B14" s="619" t="s">
        <v>382</v>
      </c>
      <c r="C14" s="621"/>
      <c r="D14" s="364"/>
      <c r="E14" s="364"/>
      <c r="F14" s="624"/>
      <c r="G14" s="2142"/>
      <c r="H14" s="2144" t="s">
        <v>37</v>
      </c>
      <c r="I14" s="2148"/>
      <c r="J14" s="2149"/>
      <c r="K14" s="629"/>
      <c r="L14" s="624"/>
      <c r="M14" s="2142"/>
      <c r="N14" s="2144" t="s">
        <v>37</v>
      </c>
      <c r="O14" s="2148"/>
      <c r="P14" s="2149"/>
      <c r="Q14" s="629"/>
      <c r="R14" s="624"/>
      <c r="S14" s="2142"/>
      <c r="T14" s="2144" t="s">
        <v>37</v>
      </c>
      <c r="U14" s="2148"/>
      <c r="V14" s="2149"/>
      <c r="W14" s="629"/>
      <c r="X14" s="624"/>
      <c r="Y14" s="2142"/>
      <c r="Z14" s="2144" t="s">
        <v>37</v>
      </c>
      <c r="AA14" s="2148"/>
      <c r="AB14" s="2149"/>
      <c r="AC14" s="629"/>
      <c r="AD14" s="363"/>
      <c r="AE14" s="363"/>
    </row>
    <row r="15" spans="1:31" ht="30" customHeight="1">
      <c r="A15" s="2155" t="s">
        <v>225</v>
      </c>
      <c r="B15" s="2156"/>
      <c r="C15" s="621"/>
      <c r="D15" s="364"/>
      <c r="E15" s="619" t="s">
        <v>562</v>
      </c>
      <c r="F15" s="624"/>
      <c r="G15" s="2142"/>
      <c r="H15" s="626"/>
      <c r="I15" s="2157" t="s">
        <v>667</v>
      </c>
      <c r="J15" s="2158"/>
      <c r="K15" s="630" t="s">
        <v>1247</v>
      </c>
      <c r="L15" s="624"/>
      <c r="M15" s="2142"/>
      <c r="N15" s="626"/>
      <c r="O15" s="2157" t="s">
        <v>667</v>
      </c>
      <c r="P15" s="2158"/>
      <c r="Q15" s="630" t="s">
        <v>1247</v>
      </c>
      <c r="R15" s="624"/>
      <c r="S15" s="2142"/>
      <c r="T15" s="626"/>
      <c r="U15" s="2157" t="s">
        <v>667</v>
      </c>
      <c r="V15" s="2158"/>
      <c r="W15" s="630" t="s">
        <v>1247</v>
      </c>
      <c r="X15" s="624"/>
      <c r="Y15" s="2142"/>
      <c r="Z15" s="626"/>
      <c r="AA15" s="2157" t="s">
        <v>667</v>
      </c>
      <c r="AB15" s="2158"/>
      <c r="AC15" s="630" t="s">
        <v>1247</v>
      </c>
      <c r="AD15" s="363"/>
      <c r="AE15" s="363"/>
    </row>
    <row r="16" spans="1:31" ht="30" customHeight="1">
      <c r="A16" s="618"/>
      <c r="B16" s="619" t="s">
        <v>382</v>
      </c>
      <c r="C16" s="621"/>
      <c r="D16" s="364"/>
      <c r="E16" s="621"/>
      <c r="F16" s="624"/>
      <c r="G16" s="2142"/>
      <c r="H16" s="2144" t="s">
        <v>559</v>
      </c>
      <c r="I16" s="2145"/>
      <c r="J16" s="2146"/>
      <c r="K16" s="629"/>
      <c r="L16" s="624"/>
      <c r="M16" s="2142"/>
      <c r="N16" s="2144" t="s">
        <v>559</v>
      </c>
      <c r="O16" s="2145"/>
      <c r="P16" s="2146"/>
      <c r="Q16" s="629"/>
      <c r="R16" s="624"/>
      <c r="S16" s="2142"/>
      <c r="T16" s="2144" t="s">
        <v>559</v>
      </c>
      <c r="U16" s="2145"/>
      <c r="V16" s="2146"/>
      <c r="W16" s="629"/>
      <c r="X16" s="624"/>
      <c r="Y16" s="2142"/>
      <c r="Z16" s="2144" t="s">
        <v>559</v>
      </c>
      <c r="AA16" s="2145"/>
      <c r="AB16" s="2146"/>
      <c r="AC16" s="629"/>
      <c r="AD16" s="363"/>
      <c r="AE16" s="363"/>
    </row>
    <row r="17" spans="1:31" ht="30" customHeight="1">
      <c r="A17" s="364"/>
      <c r="B17" s="364"/>
      <c r="C17" s="364"/>
      <c r="D17" s="364"/>
      <c r="E17" s="364"/>
      <c r="F17" s="624"/>
      <c r="G17" s="2143"/>
      <c r="H17" s="627"/>
      <c r="I17" s="2153" t="s">
        <v>956</v>
      </c>
      <c r="J17" s="2154"/>
      <c r="K17" s="629"/>
      <c r="L17" s="624"/>
      <c r="M17" s="2143"/>
      <c r="N17" s="627"/>
      <c r="O17" s="2153" t="s">
        <v>956</v>
      </c>
      <c r="P17" s="2154"/>
      <c r="Q17" s="629"/>
      <c r="R17" s="624"/>
      <c r="S17" s="2143"/>
      <c r="T17" s="627"/>
      <c r="U17" s="2153" t="s">
        <v>956</v>
      </c>
      <c r="V17" s="2154"/>
      <c r="W17" s="629"/>
      <c r="X17" s="624"/>
      <c r="Y17" s="2143"/>
      <c r="Z17" s="627"/>
      <c r="AA17" s="2153" t="s">
        <v>956</v>
      </c>
      <c r="AB17" s="2154"/>
      <c r="AC17" s="629"/>
      <c r="AD17" s="363"/>
      <c r="AE17" s="363"/>
    </row>
    <row r="18" spans="1:31" ht="30" customHeight="1">
      <c r="A18" s="1430" t="s">
        <v>566</v>
      </c>
      <c r="B18" s="1432"/>
      <c r="C18" s="619" t="s">
        <v>960</v>
      </c>
      <c r="D18" s="364"/>
      <c r="E18" s="365"/>
      <c r="F18" s="624"/>
      <c r="G18" s="625" t="s">
        <v>119</v>
      </c>
      <c r="H18" s="628"/>
      <c r="I18" s="2147" t="s">
        <v>560</v>
      </c>
      <c r="J18" s="2148"/>
      <c r="K18" s="2149"/>
      <c r="L18" s="624"/>
      <c r="M18" s="625" t="s">
        <v>119</v>
      </c>
      <c r="N18" s="628"/>
      <c r="O18" s="2147" t="s">
        <v>560</v>
      </c>
      <c r="P18" s="2148"/>
      <c r="Q18" s="2149"/>
      <c r="R18" s="624"/>
      <c r="S18" s="625" t="s">
        <v>119</v>
      </c>
      <c r="T18" s="628"/>
      <c r="U18" s="2147" t="s">
        <v>560</v>
      </c>
      <c r="V18" s="2148"/>
      <c r="W18" s="2149"/>
      <c r="X18" s="624"/>
      <c r="Y18" s="625" t="s">
        <v>119</v>
      </c>
      <c r="Z18" s="628"/>
      <c r="AA18" s="2147" t="s">
        <v>560</v>
      </c>
      <c r="AB18" s="2148"/>
      <c r="AC18" s="2149"/>
      <c r="AD18" s="363"/>
      <c r="AE18" s="363"/>
    </row>
    <row r="19" spans="1:31" ht="30" customHeight="1">
      <c r="A19" s="1436"/>
      <c r="B19" s="1438"/>
      <c r="C19" s="621"/>
      <c r="D19" s="364"/>
      <c r="E19" s="619" t="s">
        <v>110</v>
      </c>
      <c r="F19" s="624"/>
      <c r="G19" s="624"/>
      <c r="H19" s="624"/>
      <c r="I19" s="624"/>
      <c r="J19" s="624"/>
      <c r="K19" s="624"/>
      <c r="L19" s="624"/>
      <c r="M19" s="624"/>
      <c r="N19" s="624"/>
      <c r="O19" s="624"/>
      <c r="P19" s="624"/>
      <c r="Q19" s="624"/>
      <c r="R19" s="624"/>
      <c r="S19" s="624"/>
      <c r="T19" s="624"/>
      <c r="U19" s="624"/>
      <c r="V19" s="624"/>
      <c r="W19" s="624"/>
      <c r="X19" s="624"/>
      <c r="Y19" s="624"/>
      <c r="Z19" s="624"/>
      <c r="AA19" s="624"/>
      <c r="AB19" s="624"/>
      <c r="AC19" s="624"/>
      <c r="AD19" s="363"/>
      <c r="AE19" s="363"/>
    </row>
    <row r="20" spans="1:31" ht="30" customHeight="1">
      <c r="A20" s="364"/>
      <c r="B20" s="364"/>
      <c r="C20" s="364"/>
      <c r="D20" s="364"/>
      <c r="E20" s="621"/>
      <c r="F20" s="624"/>
      <c r="G20" s="2141" t="s">
        <v>556</v>
      </c>
      <c r="H20" s="2147" t="s">
        <v>200</v>
      </c>
      <c r="I20" s="2148"/>
      <c r="J20" s="2149"/>
      <c r="K20" s="629"/>
      <c r="L20" s="624"/>
      <c r="M20" s="2141" t="s">
        <v>556</v>
      </c>
      <c r="N20" s="2147" t="s">
        <v>200</v>
      </c>
      <c r="O20" s="2148"/>
      <c r="P20" s="2149"/>
      <c r="Q20" s="629"/>
      <c r="R20" s="624"/>
      <c r="S20" s="2141" t="s">
        <v>556</v>
      </c>
      <c r="T20" s="2147" t="s">
        <v>200</v>
      </c>
      <c r="U20" s="2148"/>
      <c r="V20" s="2149"/>
      <c r="W20" s="629"/>
      <c r="X20" s="624"/>
      <c r="Y20" s="2141" t="s">
        <v>556</v>
      </c>
      <c r="Z20" s="2147" t="s">
        <v>200</v>
      </c>
      <c r="AA20" s="2148"/>
      <c r="AB20" s="2149"/>
      <c r="AC20" s="629"/>
      <c r="AD20" s="363"/>
      <c r="AE20" s="363"/>
    </row>
    <row r="21" spans="1:31" ht="30" customHeight="1">
      <c r="A21" s="1430" t="s">
        <v>569</v>
      </c>
      <c r="B21" s="1432"/>
      <c r="C21" s="621"/>
      <c r="D21" s="364"/>
      <c r="E21" s="364"/>
      <c r="F21" s="624"/>
      <c r="G21" s="2142"/>
      <c r="H21" s="2150" t="s">
        <v>921</v>
      </c>
      <c r="I21" s="2151"/>
      <c r="J21" s="2152"/>
      <c r="K21" s="629"/>
      <c r="L21" s="624"/>
      <c r="M21" s="2142"/>
      <c r="N21" s="2150" t="s">
        <v>921</v>
      </c>
      <c r="O21" s="2151"/>
      <c r="P21" s="2152"/>
      <c r="Q21" s="629"/>
      <c r="R21" s="624"/>
      <c r="S21" s="2142"/>
      <c r="T21" s="2150" t="s">
        <v>921</v>
      </c>
      <c r="U21" s="2151"/>
      <c r="V21" s="2152"/>
      <c r="W21" s="629"/>
      <c r="X21" s="624"/>
      <c r="Y21" s="2142"/>
      <c r="Z21" s="2150" t="s">
        <v>921</v>
      </c>
      <c r="AA21" s="2151"/>
      <c r="AB21" s="2152"/>
      <c r="AC21" s="629"/>
      <c r="AD21" s="363"/>
      <c r="AE21" s="363"/>
    </row>
    <row r="22" spans="1:31" ht="30" customHeight="1">
      <c r="A22" s="1436"/>
      <c r="B22" s="1438"/>
      <c r="C22" s="621"/>
      <c r="D22" s="364"/>
      <c r="E22" s="364"/>
      <c r="F22" s="624"/>
      <c r="G22" s="2142"/>
      <c r="H22" s="2161" t="s">
        <v>77</v>
      </c>
      <c r="I22" s="2151"/>
      <c r="J22" s="2152"/>
      <c r="K22" s="629"/>
      <c r="L22" s="624"/>
      <c r="M22" s="2142"/>
      <c r="N22" s="2161" t="s">
        <v>77</v>
      </c>
      <c r="O22" s="2151"/>
      <c r="P22" s="2152"/>
      <c r="Q22" s="629"/>
      <c r="R22" s="624"/>
      <c r="S22" s="2142"/>
      <c r="T22" s="2161" t="s">
        <v>77</v>
      </c>
      <c r="U22" s="2151"/>
      <c r="V22" s="2152"/>
      <c r="W22" s="629"/>
      <c r="X22" s="624"/>
      <c r="Y22" s="2142"/>
      <c r="Z22" s="2161" t="s">
        <v>77</v>
      </c>
      <c r="AA22" s="2151"/>
      <c r="AB22" s="2152"/>
      <c r="AC22" s="629"/>
      <c r="AD22" s="363"/>
      <c r="AE22" s="363"/>
    </row>
    <row r="23" spans="1:31" ht="30" customHeight="1">
      <c r="A23" s="364"/>
      <c r="B23" s="364"/>
      <c r="C23" s="364"/>
      <c r="D23" s="364"/>
      <c r="E23" s="364"/>
      <c r="F23" s="624"/>
      <c r="G23" s="2142"/>
      <c r="H23" s="2150" t="s">
        <v>1303</v>
      </c>
      <c r="I23" s="2151"/>
      <c r="J23" s="2152"/>
      <c r="K23" s="630" t="s">
        <v>1304</v>
      </c>
      <c r="L23" s="624"/>
      <c r="M23" s="2142"/>
      <c r="N23" s="2150" t="s">
        <v>1303</v>
      </c>
      <c r="O23" s="2151"/>
      <c r="P23" s="2152"/>
      <c r="Q23" s="630" t="s">
        <v>1304</v>
      </c>
      <c r="R23" s="624"/>
      <c r="S23" s="2142"/>
      <c r="T23" s="2150" t="s">
        <v>1303</v>
      </c>
      <c r="U23" s="2151"/>
      <c r="V23" s="2152"/>
      <c r="W23" s="630" t="s">
        <v>1304</v>
      </c>
      <c r="X23" s="624"/>
      <c r="Y23" s="2142"/>
      <c r="Z23" s="2150" t="s">
        <v>1303</v>
      </c>
      <c r="AA23" s="2151"/>
      <c r="AB23" s="2152"/>
      <c r="AC23" s="630" t="s">
        <v>1304</v>
      </c>
      <c r="AD23" s="363"/>
      <c r="AE23" s="363"/>
    </row>
    <row r="24" spans="1:31" ht="30" customHeight="1">
      <c r="A24" s="364"/>
      <c r="B24" s="364"/>
      <c r="C24" s="364"/>
      <c r="D24" s="364"/>
      <c r="E24" s="364"/>
      <c r="F24" s="624"/>
      <c r="G24" s="2142"/>
      <c r="H24" s="2147" t="s">
        <v>557</v>
      </c>
      <c r="I24" s="2148"/>
      <c r="J24" s="2149"/>
      <c r="K24" s="629"/>
      <c r="L24" s="624"/>
      <c r="M24" s="2142"/>
      <c r="N24" s="2147" t="s">
        <v>557</v>
      </c>
      <c r="O24" s="2148"/>
      <c r="P24" s="2149"/>
      <c r="Q24" s="629"/>
      <c r="R24" s="624"/>
      <c r="S24" s="2142"/>
      <c r="T24" s="2147" t="s">
        <v>557</v>
      </c>
      <c r="U24" s="2148"/>
      <c r="V24" s="2149"/>
      <c r="W24" s="629"/>
      <c r="X24" s="624"/>
      <c r="Y24" s="2142"/>
      <c r="Z24" s="2147" t="s">
        <v>557</v>
      </c>
      <c r="AA24" s="2148"/>
      <c r="AB24" s="2149"/>
      <c r="AC24" s="629"/>
      <c r="AD24" s="363"/>
      <c r="AE24" s="363"/>
    </row>
    <row r="25" spans="1:31" ht="30" customHeight="1">
      <c r="A25" s="364"/>
      <c r="B25" s="364"/>
      <c r="C25" s="364"/>
      <c r="F25" s="624"/>
      <c r="G25" s="2142"/>
      <c r="H25" s="2144" t="s">
        <v>37</v>
      </c>
      <c r="I25" s="2148"/>
      <c r="J25" s="2149"/>
      <c r="K25" s="629"/>
      <c r="L25" s="624"/>
      <c r="M25" s="2142"/>
      <c r="N25" s="2144" t="s">
        <v>37</v>
      </c>
      <c r="O25" s="2148"/>
      <c r="P25" s="2149"/>
      <c r="Q25" s="629"/>
      <c r="R25" s="624"/>
      <c r="S25" s="2142"/>
      <c r="T25" s="2144" t="s">
        <v>37</v>
      </c>
      <c r="U25" s="2148"/>
      <c r="V25" s="2149"/>
      <c r="W25" s="629"/>
      <c r="X25" s="624"/>
      <c r="Y25" s="2142"/>
      <c r="Z25" s="2144" t="s">
        <v>37</v>
      </c>
      <c r="AA25" s="2148"/>
      <c r="AB25" s="2149"/>
      <c r="AC25" s="629"/>
      <c r="AD25" s="363"/>
      <c r="AE25" s="363"/>
    </row>
    <row r="26" spans="1:31" ht="30" customHeight="1">
      <c r="B26" s="363"/>
      <c r="F26" s="624"/>
      <c r="G26" s="2142"/>
      <c r="H26" s="626"/>
      <c r="I26" s="2157" t="s">
        <v>667</v>
      </c>
      <c r="J26" s="2158"/>
      <c r="K26" s="630" t="s">
        <v>1247</v>
      </c>
      <c r="L26" s="624"/>
      <c r="M26" s="2142"/>
      <c r="N26" s="626"/>
      <c r="O26" s="2157" t="s">
        <v>667</v>
      </c>
      <c r="P26" s="2158"/>
      <c r="Q26" s="630" t="s">
        <v>1247</v>
      </c>
      <c r="R26" s="624"/>
      <c r="S26" s="2142"/>
      <c r="T26" s="626"/>
      <c r="U26" s="2157" t="s">
        <v>667</v>
      </c>
      <c r="V26" s="2158"/>
      <c r="W26" s="630" t="s">
        <v>1247</v>
      </c>
      <c r="X26" s="624"/>
      <c r="Y26" s="2142"/>
      <c r="Z26" s="626"/>
      <c r="AA26" s="2157" t="s">
        <v>667</v>
      </c>
      <c r="AB26" s="2158"/>
      <c r="AC26" s="630" t="s">
        <v>1247</v>
      </c>
      <c r="AD26" s="363"/>
      <c r="AE26" s="363"/>
    </row>
    <row r="27" spans="1:31" ht="30" customHeight="1">
      <c r="B27" s="363"/>
      <c r="F27" s="624"/>
      <c r="G27" s="2142"/>
      <c r="H27" s="2144" t="s">
        <v>559</v>
      </c>
      <c r="I27" s="2145"/>
      <c r="J27" s="2146"/>
      <c r="K27" s="629"/>
      <c r="L27" s="624"/>
      <c r="M27" s="2142"/>
      <c r="N27" s="2144" t="s">
        <v>559</v>
      </c>
      <c r="O27" s="2145"/>
      <c r="P27" s="2146"/>
      <c r="Q27" s="629"/>
      <c r="R27" s="624"/>
      <c r="S27" s="2142"/>
      <c r="T27" s="2144" t="s">
        <v>559</v>
      </c>
      <c r="U27" s="2145"/>
      <c r="V27" s="2146"/>
      <c r="W27" s="629"/>
      <c r="X27" s="624"/>
      <c r="Y27" s="2142"/>
      <c r="Z27" s="2144" t="s">
        <v>559</v>
      </c>
      <c r="AA27" s="2145"/>
      <c r="AB27" s="2146"/>
      <c r="AC27" s="629"/>
      <c r="AD27" s="363"/>
      <c r="AE27" s="363"/>
    </row>
    <row r="28" spans="1:31" ht="30" customHeight="1">
      <c r="B28" s="363"/>
      <c r="C28" s="615" t="s">
        <v>1358</v>
      </c>
      <c r="F28" s="624"/>
      <c r="G28" s="2143"/>
      <c r="H28" s="627"/>
      <c r="I28" s="2153" t="s">
        <v>956</v>
      </c>
      <c r="J28" s="2154"/>
      <c r="K28" s="629"/>
      <c r="L28" s="624"/>
      <c r="M28" s="2143"/>
      <c r="N28" s="627"/>
      <c r="O28" s="2153" t="s">
        <v>956</v>
      </c>
      <c r="P28" s="2154"/>
      <c r="Q28" s="629"/>
      <c r="R28" s="624"/>
      <c r="S28" s="2143"/>
      <c r="T28" s="627"/>
      <c r="U28" s="2153" t="s">
        <v>956</v>
      </c>
      <c r="V28" s="2154"/>
      <c r="W28" s="629"/>
      <c r="X28" s="624"/>
      <c r="Y28" s="2143"/>
      <c r="Z28" s="627"/>
      <c r="AA28" s="2153" t="s">
        <v>956</v>
      </c>
      <c r="AB28" s="2154"/>
      <c r="AC28" s="629"/>
      <c r="AD28" s="363"/>
      <c r="AE28" s="363"/>
    </row>
    <row r="29" spans="1:31" ht="30" customHeight="1">
      <c r="B29" s="363"/>
      <c r="F29" s="624"/>
      <c r="G29" s="625" t="s">
        <v>119</v>
      </c>
      <c r="H29" s="628"/>
      <c r="I29" s="2147" t="s">
        <v>560</v>
      </c>
      <c r="J29" s="2148"/>
      <c r="K29" s="2149"/>
      <c r="L29" s="624"/>
      <c r="M29" s="625" t="s">
        <v>119</v>
      </c>
      <c r="N29" s="628"/>
      <c r="O29" s="2147" t="s">
        <v>560</v>
      </c>
      <c r="P29" s="2148"/>
      <c r="Q29" s="2149"/>
      <c r="R29" s="624"/>
      <c r="S29" s="625" t="s">
        <v>119</v>
      </c>
      <c r="T29" s="628"/>
      <c r="U29" s="2147" t="s">
        <v>560</v>
      </c>
      <c r="V29" s="2148"/>
      <c r="W29" s="2149"/>
      <c r="X29" s="624"/>
      <c r="Y29" s="625" t="s">
        <v>119</v>
      </c>
      <c r="Z29" s="628"/>
      <c r="AA29" s="2147" t="s">
        <v>560</v>
      </c>
      <c r="AB29" s="2148"/>
      <c r="AC29" s="2149"/>
      <c r="AD29" s="363"/>
      <c r="AE29" s="363"/>
    </row>
    <row r="30" spans="1:31" ht="30" customHeight="1">
      <c r="B30" s="363"/>
      <c r="F30" s="624"/>
      <c r="G30" s="624"/>
      <c r="H30" s="624"/>
      <c r="I30" s="624"/>
      <c r="J30" s="624"/>
      <c r="K30" s="624"/>
      <c r="L30" s="624"/>
      <c r="M30" s="624"/>
      <c r="N30" s="624"/>
      <c r="O30" s="624"/>
      <c r="P30" s="624"/>
      <c r="Q30" s="624"/>
      <c r="R30" s="624"/>
      <c r="S30" s="624"/>
      <c r="T30" s="624"/>
      <c r="U30" s="624"/>
      <c r="V30" s="624"/>
      <c r="W30" s="624"/>
      <c r="X30" s="624"/>
      <c r="Y30" s="624"/>
      <c r="Z30" s="624"/>
      <c r="AA30" s="624"/>
      <c r="AB30" s="624"/>
      <c r="AC30" s="624"/>
      <c r="AD30" s="363"/>
      <c r="AE30" s="363"/>
    </row>
    <row r="31" spans="1:31" ht="30" customHeight="1">
      <c r="F31" s="624"/>
      <c r="G31" s="2141" t="s">
        <v>556</v>
      </c>
      <c r="H31" s="2147" t="s">
        <v>200</v>
      </c>
      <c r="I31" s="2148"/>
      <c r="J31" s="2149"/>
      <c r="K31" s="629"/>
      <c r="L31" s="624"/>
      <c r="M31" s="2141" t="s">
        <v>556</v>
      </c>
      <c r="N31" s="2147" t="s">
        <v>200</v>
      </c>
      <c r="O31" s="2148"/>
      <c r="P31" s="2149"/>
      <c r="Q31" s="629"/>
      <c r="R31" s="624"/>
      <c r="S31" s="2141" t="s">
        <v>556</v>
      </c>
      <c r="T31" s="2147" t="s">
        <v>200</v>
      </c>
      <c r="U31" s="2148"/>
      <c r="V31" s="2149"/>
      <c r="W31" s="629"/>
      <c r="X31" s="624"/>
      <c r="Y31" s="2141" t="s">
        <v>556</v>
      </c>
      <c r="Z31" s="2147" t="s">
        <v>200</v>
      </c>
      <c r="AA31" s="2148"/>
      <c r="AB31" s="2149"/>
      <c r="AC31" s="629"/>
      <c r="AD31" s="363"/>
      <c r="AE31" s="363"/>
    </row>
    <row r="32" spans="1:31" ht="30" customHeight="1">
      <c r="F32" s="624"/>
      <c r="G32" s="2142"/>
      <c r="H32" s="2150" t="s">
        <v>921</v>
      </c>
      <c r="I32" s="2151"/>
      <c r="J32" s="2152"/>
      <c r="K32" s="629"/>
      <c r="L32" s="624"/>
      <c r="M32" s="2142"/>
      <c r="N32" s="2150" t="s">
        <v>921</v>
      </c>
      <c r="O32" s="2151"/>
      <c r="P32" s="2152"/>
      <c r="Q32" s="629"/>
      <c r="R32" s="624"/>
      <c r="S32" s="2142"/>
      <c r="T32" s="2150" t="s">
        <v>921</v>
      </c>
      <c r="U32" s="2151"/>
      <c r="V32" s="2152"/>
      <c r="W32" s="629"/>
      <c r="X32" s="624"/>
      <c r="Y32" s="2142"/>
      <c r="Z32" s="2150" t="s">
        <v>921</v>
      </c>
      <c r="AA32" s="2151"/>
      <c r="AB32" s="2152"/>
      <c r="AC32" s="629"/>
      <c r="AD32" s="363"/>
      <c r="AE32" s="363"/>
    </row>
    <row r="33" spans="6:31" ht="30" customHeight="1">
      <c r="F33" s="624"/>
      <c r="G33" s="2142"/>
      <c r="H33" s="2161" t="s">
        <v>77</v>
      </c>
      <c r="I33" s="2151"/>
      <c r="J33" s="2152"/>
      <c r="K33" s="629"/>
      <c r="L33" s="624"/>
      <c r="M33" s="2142"/>
      <c r="N33" s="2161" t="s">
        <v>77</v>
      </c>
      <c r="O33" s="2151"/>
      <c r="P33" s="2152"/>
      <c r="Q33" s="629"/>
      <c r="R33" s="624"/>
      <c r="S33" s="2142"/>
      <c r="T33" s="2161" t="s">
        <v>77</v>
      </c>
      <c r="U33" s="2151"/>
      <c r="V33" s="2152"/>
      <c r="W33" s="629"/>
      <c r="X33" s="624"/>
      <c r="Y33" s="2142"/>
      <c r="Z33" s="2161" t="s">
        <v>77</v>
      </c>
      <c r="AA33" s="2151"/>
      <c r="AB33" s="2152"/>
      <c r="AC33" s="629"/>
      <c r="AD33" s="363"/>
      <c r="AE33" s="363"/>
    </row>
    <row r="34" spans="6:31" ht="30" customHeight="1">
      <c r="F34" s="624"/>
      <c r="G34" s="2142"/>
      <c r="H34" s="2150" t="s">
        <v>1303</v>
      </c>
      <c r="I34" s="2151"/>
      <c r="J34" s="2152"/>
      <c r="K34" s="630" t="s">
        <v>1304</v>
      </c>
      <c r="L34" s="624"/>
      <c r="M34" s="2142"/>
      <c r="N34" s="2150" t="s">
        <v>1303</v>
      </c>
      <c r="O34" s="2151"/>
      <c r="P34" s="2152"/>
      <c r="Q34" s="630" t="s">
        <v>1304</v>
      </c>
      <c r="R34" s="624"/>
      <c r="S34" s="2142"/>
      <c r="T34" s="2150" t="s">
        <v>1303</v>
      </c>
      <c r="U34" s="2151"/>
      <c r="V34" s="2152"/>
      <c r="W34" s="630" t="s">
        <v>1304</v>
      </c>
      <c r="X34" s="624"/>
      <c r="Y34" s="2142"/>
      <c r="Z34" s="2150" t="s">
        <v>1303</v>
      </c>
      <c r="AA34" s="2151"/>
      <c r="AB34" s="2152"/>
      <c r="AC34" s="630" t="s">
        <v>1304</v>
      </c>
      <c r="AD34" s="363"/>
      <c r="AE34" s="363"/>
    </row>
    <row r="35" spans="6:31" ht="30" customHeight="1">
      <c r="F35" s="624"/>
      <c r="G35" s="2142"/>
      <c r="H35" s="2147" t="s">
        <v>557</v>
      </c>
      <c r="I35" s="2148"/>
      <c r="J35" s="2149"/>
      <c r="K35" s="629"/>
      <c r="L35" s="624"/>
      <c r="M35" s="2142"/>
      <c r="N35" s="2147" t="s">
        <v>557</v>
      </c>
      <c r="O35" s="2148"/>
      <c r="P35" s="2149"/>
      <c r="Q35" s="629"/>
      <c r="R35" s="624"/>
      <c r="S35" s="2142"/>
      <c r="T35" s="2147" t="s">
        <v>557</v>
      </c>
      <c r="U35" s="2148"/>
      <c r="V35" s="2149"/>
      <c r="W35" s="629"/>
      <c r="X35" s="624"/>
      <c r="Y35" s="2142"/>
      <c r="Z35" s="2147" t="s">
        <v>557</v>
      </c>
      <c r="AA35" s="2148"/>
      <c r="AB35" s="2149"/>
      <c r="AC35" s="629"/>
      <c r="AD35" s="363"/>
      <c r="AE35" s="363"/>
    </row>
    <row r="36" spans="6:31" ht="30" customHeight="1">
      <c r="F36" s="624"/>
      <c r="G36" s="2142"/>
      <c r="H36" s="2144" t="s">
        <v>37</v>
      </c>
      <c r="I36" s="2148"/>
      <c r="J36" s="2149"/>
      <c r="K36" s="629"/>
      <c r="L36" s="624"/>
      <c r="M36" s="2142"/>
      <c r="N36" s="2144" t="s">
        <v>37</v>
      </c>
      <c r="O36" s="2148"/>
      <c r="P36" s="2149"/>
      <c r="Q36" s="629"/>
      <c r="R36" s="624"/>
      <c r="S36" s="2142"/>
      <c r="T36" s="2144" t="s">
        <v>37</v>
      </c>
      <c r="U36" s="2148"/>
      <c r="V36" s="2149"/>
      <c r="W36" s="629"/>
      <c r="X36" s="624"/>
      <c r="Y36" s="2142"/>
      <c r="Z36" s="2144" t="s">
        <v>37</v>
      </c>
      <c r="AA36" s="2148"/>
      <c r="AB36" s="2149"/>
      <c r="AC36" s="629"/>
      <c r="AD36" s="363"/>
      <c r="AE36" s="363"/>
    </row>
    <row r="37" spans="6:31" ht="30" customHeight="1">
      <c r="F37" s="624"/>
      <c r="G37" s="2142"/>
      <c r="H37" s="626"/>
      <c r="I37" s="2157" t="s">
        <v>667</v>
      </c>
      <c r="J37" s="2158"/>
      <c r="K37" s="630" t="s">
        <v>1247</v>
      </c>
      <c r="L37" s="624"/>
      <c r="M37" s="2142"/>
      <c r="N37" s="626"/>
      <c r="O37" s="2157" t="s">
        <v>667</v>
      </c>
      <c r="P37" s="2158"/>
      <c r="Q37" s="630" t="s">
        <v>1247</v>
      </c>
      <c r="R37" s="624"/>
      <c r="S37" s="2142"/>
      <c r="T37" s="626"/>
      <c r="U37" s="2157" t="s">
        <v>667</v>
      </c>
      <c r="V37" s="2158"/>
      <c r="W37" s="630" t="s">
        <v>1247</v>
      </c>
      <c r="X37" s="624"/>
      <c r="Y37" s="2142"/>
      <c r="Z37" s="626"/>
      <c r="AA37" s="2157" t="s">
        <v>667</v>
      </c>
      <c r="AB37" s="2158"/>
      <c r="AC37" s="630" t="s">
        <v>1247</v>
      </c>
      <c r="AD37" s="363"/>
      <c r="AE37" s="363"/>
    </row>
    <row r="38" spans="6:31" ht="30" customHeight="1">
      <c r="F38" s="624"/>
      <c r="G38" s="2142"/>
      <c r="H38" s="2144" t="s">
        <v>559</v>
      </c>
      <c r="I38" s="2145"/>
      <c r="J38" s="2146"/>
      <c r="K38" s="629"/>
      <c r="L38" s="624"/>
      <c r="M38" s="2142"/>
      <c r="N38" s="2144" t="s">
        <v>559</v>
      </c>
      <c r="O38" s="2145"/>
      <c r="P38" s="2146"/>
      <c r="Q38" s="629"/>
      <c r="R38" s="624"/>
      <c r="S38" s="2142"/>
      <c r="T38" s="2144" t="s">
        <v>559</v>
      </c>
      <c r="U38" s="2145"/>
      <c r="V38" s="2146"/>
      <c r="W38" s="629"/>
      <c r="X38" s="624"/>
      <c r="Y38" s="2142"/>
      <c r="Z38" s="2144" t="s">
        <v>559</v>
      </c>
      <c r="AA38" s="2145"/>
      <c r="AB38" s="2146"/>
      <c r="AC38" s="629"/>
      <c r="AD38" s="363"/>
      <c r="AE38" s="363"/>
    </row>
    <row r="39" spans="6:31" ht="30" customHeight="1">
      <c r="F39" s="624"/>
      <c r="G39" s="2143"/>
      <c r="H39" s="627"/>
      <c r="I39" s="2153" t="s">
        <v>956</v>
      </c>
      <c r="J39" s="2154"/>
      <c r="K39" s="629"/>
      <c r="L39" s="624"/>
      <c r="M39" s="2143"/>
      <c r="N39" s="627"/>
      <c r="O39" s="2153" t="s">
        <v>956</v>
      </c>
      <c r="P39" s="2154"/>
      <c r="Q39" s="629"/>
      <c r="R39" s="624"/>
      <c r="S39" s="2143"/>
      <c r="T39" s="627"/>
      <c r="U39" s="2153" t="s">
        <v>956</v>
      </c>
      <c r="V39" s="2154"/>
      <c r="W39" s="629"/>
      <c r="X39" s="624"/>
      <c r="Y39" s="2143"/>
      <c r="Z39" s="627"/>
      <c r="AA39" s="2153" t="s">
        <v>956</v>
      </c>
      <c r="AB39" s="2154"/>
      <c r="AC39" s="629"/>
      <c r="AD39" s="363"/>
      <c r="AE39" s="363"/>
    </row>
    <row r="40" spans="6:31" ht="30" customHeight="1">
      <c r="F40" s="624"/>
      <c r="G40" s="625" t="s">
        <v>119</v>
      </c>
      <c r="H40" s="628"/>
      <c r="I40" s="2147" t="s">
        <v>560</v>
      </c>
      <c r="J40" s="2148"/>
      <c r="K40" s="2149"/>
      <c r="L40" s="624"/>
      <c r="M40" s="625" t="s">
        <v>119</v>
      </c>
      <c r="N40" s="628"/>
      <c r="O40" s="2147" t="s">
        <v>560</v>
      </c>
      <c r="P40" s="2148"/>
      <c r="Q40" s="2149"/>
      <c r="R40" s="624"/>
      <c r="S40" s="625" t="s">
        <v>119</v>
      </c>
      <c r="T40" s="628"/>
      <c r="U40" s="2147" t="s">
        <v>560</v>
      </c>
      <c r="V40" s="2148"/>
      <c r="W40" s="2149"/>
      <c r="X40" s="624"/>
      <c r="Y40" s="625" t="s">
        <v>119</v>
      </c>
      <c r="Z40" s="628"/>
      <c r="AA40" s="2147" t="s">
        <v>560</v>
      </c>
      <c r="AB40" s="2148"/>
      <c r="AC40" s="2149"/>
      <c r="AD40" s="363"/>
      <c r="AE40" s="363"/>
    </row>
    <row r="41" spans="6:31" ht="30" customHeight="1">
      <c r="F41" s="624"/>
      <c r="G41" s="624"/>
      <c r="H41" s="624"/>
      <c r="I41" s="624"/>
      <c r="J41" s="624"/>
      <c r="K41" s="624"/>
      <c r="L41" s="624"/>
      <c r="M41" s="624"/>
      <c r="N41" s="624"/>
      <c r="O41" s="624"/>
      <c r="P41" s="624"/>
      <c r="Q41" s="624"/>
      <c r="R41" s="624"/>
      <c r="S41" s="624"/>
      <c r="T41" s="624"/>
      <c r="U41" s="624"/>
      <c r="V41" s="624"/>
      <c r="W41" s="624"/>
      <c r="X41" s="624"/>
      <c r="Y41" s="624"/>
      <c r="Z41" s="624"/>
      <c r="AA41" s="624"/>
      <c r="AB41" s="624"/>
      <c r="AC41" s="624"/>
      <c r="AD41" s="363"/>
      <c r="AE41" s="363"/>
    </row>
    <row r="42" spans="6:31" ht="30" customHeight="1">
      <c r="F42" s="624"/>
      <c r="G42" s="2141" t="s">
        <v>556</v>
      </c>
      <c r="H42" s="2147" t="s">
        <v>200</v>
      </c>
      <c r="I42" s="2148"/>
      <c r="J42" s="2149"/>
      <c r="K42" s="629"/>
      <c r="L42" s="624"/>
      <c r="M42" s="2141" t="s">
        <v>556</v>
      </c>
      <c r="N42" s="2147" t="s">
        <v>200</v>
      </c>
      <c r="O42" s="2148"/>
      <c r="P42" s="2149"/>
      <c r="Q42" s="629"/>
      <c r="R42" s="624"/>
      <c r="S42" s="2141" t="s">
        <v>556</v>
      </c>
      <c r="T42" s="2147" t="s">
        <v>200</v>
      </c>
      <c r="U42" s="2148"/>
      <c r="V42" s="2149"/>
      <c r="W42" s="629"/>
      <c r="X42" s="624"/>
      <c r="Y42" s="2141" t="s">
        <v>556</v>
      </c>
      <c r="Z42" s="2147" t="s">
        <v>200</v>
      </c>
      <c r="AA42" s="2148"/>
      <c r="AB42" s="2149"/>
      <c r="AC42" s="629"/>
      <c r="AD42" s="363"/>
      <c r="AE42" s="363"/>
    </row>
    <row r="43" spans="6:31" ht="30" customHeight="1">
      <c r="F43" s="624"/>
      <c r="G43" s="2142"/>
      <c r="H43" s="2150" t="s">
        <v>921</v>
      </c>
      <c r="I43" s="2151"/>
      <c r="J43" s="2152"/>
      <c r="K43" s="629"/>
      <c r="L43" s="624"/>
      <c r="M43" s="2142"/>
      <c r="N43" s="2150" t="s">
        <v>921</v>
      </c>
      <c r="O43" s="2151"/>
      <c r="P43" s="2152"/>
      <c r="Q43" s="629"/>
      <c r="R43" s="624"/>
      <c r="S43" s="2142"/>
      <c r="T43" s="2150" t="s">
        <v>921</v>
      </c>
      <c r="U43" s="2151"/>
      <c r="V43" s="2152"/>
      <c r="W43" s="629"/>
      <c r="X43" s="624"/>
      <c r="Y43" s="2142"/>
      <c r="Z43" s="2150" t="s">
        <v>921</v>
      </c>
      <c r="AA43" s="2151"/>
      <c r="AB43" s="2152"/>
      <c r="AC43" s="629"/>
      <c r="AD43" s="363"/>
      <c r="AE43" s="363"/>
    </row>
    <row r="44" spans="6:31" ht="30" customHeight="1">
      <c r="F44" s="624"/>
      <c r="G44" s="2142"/>
      <c r="H44" s="2161" t="s">
        <v>77</v>
      </c>
      <c r="I44" s="2151"/>
      <c r="J44" s="2152"/>
      <c r="K44" s="629"/>
      <c r="L44" s="624"/>
      <c r="M44" s="2142"/>
      <c r="N44" s="2161" t="s">
        <v>77</v>
      </c>
      <c r="O44" s="2151"/>
      <c r="P44" s="2152"/>
      <c r="Q44" s="629"/>
      <c r="R44" s="624"/>
      <c r="S44" s="2142"/>
      <c r="T44" s="2161" t="s">
        <v>77</v>
      </c>
      <c r="U44" s="2151"/>
      <c r="V44" s="2152"/>
      <c r="W44" s="629"/>
      <c r="X44" s="624"/>
      <c r="Y44" s="2142"/>
      <c r="Z44" s="2161" t="s">
        <v>77</v>
      </c>
      <c r="AA44" s="2151"/>
      <c r="AB44" s="2152"/>
      <c r="AC44" s="629"/>
      <c r="AD44" s="363"/>
      <c r="AE44" s="363"/>
    </row>
    <row r="45" spans="6:31" ht="30" customHeight="1">
      <c r="F45" s="624"/>
      <c r="G45" s="2142"/>
      <c r="H45" s="2150" t="s">
        <v>1303</v>
      </c>
      <c r="I45" s="2151"/>
      <c r="J45" s="2152"/>
      <c r="K45" s="630" t="s">
        <v>1304</v>
      </c>
      <c r="L45" s="624"/>
      <c r="M45" s="2142"/>
      <c r="N45" s="2150" t="s">
        <v>1303</v>
      </c>
      <c r="O45" s="2151"/>
      <c r="P45" s="2152"/>
      <c r="Q45" s="630" t="s">
        <v>1304</v>
      </c>
      <c r="R45" s="624"/>
      <c r="S45" s="2142"/>
      <c r="T45" s="2150" t="s">
        <v>1303</v>
      </c>
      <c r="U45" s="2151"/>
      <c r="V45" s="2152"/>
      <c r="W45" s="630" t="s">
        <v>1304</v>
      </c>
      <c r="X45" s="624"/>
      <c r="Y45" s="2142"/>
      <c r="Z45" s="2150" t="s">
        <v>1303</v>
      </c>
      <c r="AA45" s="2151"/>
      <c r="AB45" s="2152"/>
      <c r="AC45" s="630" t="s">
        <v>1304</v>
      </c>
      <c r="AD45" s="363"/>
    </row>
    <row r="46" spans="6:31" ht="30" customHeight="1">
      <c r="F46" s="363"/>
      <c r="G46" s="2142"/>
      <c r="H46" s="2147" t="s">
        <v>557</v>
      </c>
      <c r="I46" s="2148"/>
      <c r="J46" s="2149"/>
      <c r="K46" s="629"/>
      <c r="L46" s="624"/>
      <c r="M46" s="2142"/>
      <c r="N46" s="2147" t="s">
        <v>557</v>
      </c>
      <c r="O46" s="2148"/>
      <c r="P46" s="2149"/>
      <c r="Q46" s="629"/>
      <c r="R46" s="624"/>
      <c r="S46" s="2142"/>
      <c r="T46" s="2147" t="s">
        <v>557</v>
      </c>
      <c r="U46" s="2148"/>
      <c r="V46" s="2149"/>
      <c r="W46" s="629"/>
      <c r="X46" s="624"/>
      <c r="Y46" s="2142"/>
      <c r="Z46" s="2147" t="s">
        <v>557</v>
      </c>
      <c r="AA46" s="2148"/>
      <c r="AB46" s="2149"/>
      <c r="AC46" s="629"/>
      <c r="AD46" s="363"/>
    </row>
    <row r="47" spans="6:31" ht="30" customHeight="1">
      <c r="F47" s="363"/>
      <c r="G47" s="2142"/>
      <c r="H47" s="2144" t="s">
        <v>37</v>
      </c>
      <c r="I47" s="2148"/>
      <c r="J47" s="2149"/>
      <c r="K47" s="629"/>
      <c r="L47" s="624"/>
      <c r="M47" s="2142"/>
      <c r="N47" s="2144" t="s">
        <v>37</v>
      </c>
      <c r="O47" s="2148"/>
      <c r="P47" s="2149"/>
      <c r="Q47" s="629"/>
      <c r="R47" s="624"/>
      <c r="S47" s="2142"/>
      <c r="T47" s="2144" t="s">
        <v>37</v>
      </c>
      <c r="U47" s="2148"/>
      <c r="V47" s="2149"/>
      <c r="W47" s="629"/>
      <c r="X47" s="624"/>
      <c r="Y47" s="2142"/>
      <c r="Z47" s="2144" t="s">
        <v>37</v>
      </c>
      <c r="AA47" s="2148"/>
      <c r="AB47" s="2149"/>
      <c r="AC47" s="629"/>
      <c r="AD47" s="363"/>
    </row>
    <row r="48" spans="6:31" ht="30.75" customHeight="1">
      <c r="F48" s="363"/>
      <c r="G48" s="2142"/>
      <c r="H48" s="626"/>
      <c r="I48" s="2157" t="s">
        <v>667</v>
      </c>
      <c r="J48" s="2158"/>
      <c r="K48" s="630" t="s">
        <v>1247</v>
      </c>
      <c r="L48" s="624"/>
      <c r="M48" s="2142"/>
      <c r="N48" s="626"/>
      <c r="O48" s="2157" t="s">
        <v>667</v>
      </c>
      <c r="P48" s="2158"/>
      <c r="Q48" s="630" t="s">
        <v>1247</v>
      </c>
      <c r="R48" s="624"/>
      <c r="S48" s="2142"/>
      <c r="T48" s="626"/>
      <c r="U48" s="2157" t="s">
        <v>667</v>
      </c>
      <c r="V48" s="2158"/>
      <c r="W48" s="630" t="s">
        <v>1247</v>
      </c>
      <c r="X48" s="624"/>
      <c r="Y48" s="2142"/>
      <c r="Z48" s="626"/>
      <c r="AA48" s="2157" t="s">
        <v>667</v>
      </c>
      <c r="AB48" s="2158"/>
      <c r="AC48" s="630" t="s">
        <v>1247</v>
      </c>
      <c r="AD48" s="363"/>
    </row>
    <row r="49" spans="6:30" ht="30" customHeight="1">
      <c r="F49" s="363"/>
      <c r="G49" s="2142"/>
      <c r="H49" s="2144" t="s">
        <v>559</v>
      </c>
      <c r="I49" s="2145"/>
      <c r="J49" s="2146"/>
      <c r="K49" s="629"/>
      <c r="L49" s="624"/>
      <c r="M49" s="2142"/>
      <c r="N49" s="2144" t="s">
        <v>559</v>
      </c>
      <c r="O49" s="2145"/>
      <c r="P49" s="2146"/>
      <c r="Q49" s="629"/>
      <c r="R49" s="624"/>
      <c r="S49" s="2142"/>
      <c r="T49" s="2144" t="s">
        <v>559</v>
      </c>
      <c r="U49" s="2145"/>
      <c r="V49" s="2146"/>
      <c r="W49" s="629"/>
      <c r="X49" s="624"/>
      <c r="Y49" s="2142"/>
      <c r="Z49" s="2144" t="s">
        <v>559</v>
      </c>
      <c r="AA49" s="2145"/>
      <c r="AB49" s="2146"/>
      <c r="AC49" s="629"/>
      <c r="AD49" s="363"/>
    </row>
    <row r="50" spans="6:30" ht="30" customHeight="1">
      <c r="F50" s="363"/>
      <c r="G50" s="2143"/>
      <c r="H50" s="627"/>
      <c r="I50" s="2153" t="s">
        <v>956</v>
      </c>
      <c r="J50" s="2154"/>
      <c r="K50" s="629"/>
      <c r="L50" s="624"/>
      <c r="M50" s="2143"/>
      <c r="N50" s="627"/>
      <c r="O50" s="2153" t="s">
        <v>956</v>
      </c>
      <c r="P50" s="2154"/>
      <c r="Q50" s="629"/>
      <c r="R50" s="624"/>
      <c r="S50" s="2143"/>
      <c r="T50" s="627"/>
      <c r="U50" s="2153" t="s">
        <v>956</v>
      </c>
      <c r="V50" s="2154"/>
      <c r="W50" s="629"/>
      <c r="X50" s="624"/>
      <c r="Y50" s="2143"/>
      <c r="Z50" s="627"/>
      <c r="AA50" s="2153" t="s">
        <v>956</v>
      </c>
      <c r="AB50" s="2154"/>
      <c r="AC50" s="629"/>
      <c r="AD50" s="363"/>
    </row>
    <row r="51" spans="6:30" ht="30" customHeight="1">
      <c r="F51" s="363"/>
      <c r="G51" s="625" t="s">
        <v>119</v>
      </c>
      <c r="H51" s="628"/>
      <c r="I51" s="2147" t="s">
        <v>560</v>
      </c>
      <c r="J51" s="2148"/>
      <c r="K51" s="2149"/>
      <c r="L51" s="624"/>
      <c r="M51" s="625" t="s">
        <v>119</v>
      </c>
      <c r="N51" s="628"/>
      <c r="O51" s="2147" t="s">
        <v>560</v>
      </c>
      <c r="P51" s="2148"/>
      <c r="Q51" s="2149"/>
      <c r="R51" s="624"/>
      <c r="S51" s="625" t="s">
        <v>119</v>
      </c>
      <c r="T51" s="628"/>
      <c r="U51" s="2147" t="s">
        <v>560</v>
      </c>
      <c r="V51" s="2148"/>
      <c r="W51" s="2149"/>
      <c r="X51" s="624"/>
      <c r="Y51" s="625" t="s">
        <v>119</v>
      </c>
      <c r="Z51" s="628"/>
      <c r="AA51" s="2147" t="s">
        <v>560</v>
      </c>
      <c r="AB51" s="2148"/>
      <c r="AC51" s="2149"/>
      <c r="AD51" s="363"/>
    </row>
    <row r="52" spans="6:30" ht="12">
      <c r="F52" s="363"/>
      <c r="G52" s="363"/>
      <c r="H52" s="363"/>
      <c r="I52" s="363"/>
      <c r="J52" s="363"/>
      <c r="K52" s="363"/>
      <c r="L52" s="363"/>
      <c r="M52" s="363"/>
      <c r="N52" s="363"/>
      <c r="O52" s="363"/>
      <c r="P52" s="363"/>
      <c r="Q52" s="363"/>
      <c r="R52" s="363"/>
      <c r="S52" s="363"/>
      <c r="T52" s="363"/>
      <c r="U52" s="363"/>
      <c r="V52" s="363"/>
      <c r="W52" s="363"/>
      <c r="X52" s="363"/>
      <c r="Y52" s="363"/>
      <c r="Z52" s="363"/>
      <c r="AA52" s="363"/>
      <c r="AB52" s="363"/>
      <c r="AC52" s="363"/>
      <c r="AD52" s="363"/>
    </row>
    <row r="53" spans="6:30" ht="12">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row>
    <row r="54" spans="6:30" ht="12">
      <c r="L54" s="363"/>
    </row>
  </sheetData>
  <mergeCells count="195">
    <mergeCell ref="A3:AC3"/>
    <mergeCell ref="A4:AC4"/>
    <mergeCell ref="A6:B6"/>
    <mergeCell ref="C6:E6"/>
    <mergeCell ref="I6:J6"/>
    <mergeCell ref="K6:M6"/>
    <mergeCell ref="A7:B7"/>
    <mergeCell ref="C7:E7"/>
    <mergeCell ref="I7:J7"/>
    <mergeCell ref="K7:M7"/>
    <mergeCell ref="A9:B9"/>
    <mergeCell ref="H9:J9"/>
    <mergeCell ref="N9:P9"/>
    <mergeCell ref="T9:V9"/>
    <mergeCell ref="Z9:AB9"/>
    <mergeCell ref="A10:B10"/>
    <mergeCell ref="H10:J10"/>
    <mergeCell ref="N10:P10"/>
    <mergeCell ref="T10:V10"/>
    <mergeCell ref="Z10:AB10"/>
    <mergeCell ref="A11:B11"/>
    <mergeCell ref="H11:J11"/>
    <mergeCell ref="N11:P11"/>
    <mergeCell ref="T11:V11"/>
    <mergeCell ref="Z11:AB11"/>
    <mergeCell ref="A12:B12"/>
    <mergeCell ref="H12:J12"/>
    <mergeCell ref="N12:P12"/>
    <mergeCell ref="T12:V12"/>
    <mergeCell ref="Z12:AB12"/>
    <mergeCell ref="O15:P15"/>
    <mergeCell ref="U15:V15"/>
    <mergeCell ref="AA15:AB15"/>
    <mergeCell ref="H16:J16"/>
    <mergeCell ref="N16:P16"/>
    <mergeCell ref="T16:V16"/>
    <mergeCell ref="Z16:AB16"/>
    <mergeCell ref="A13:B13"/>
    <mergeCell ref="H13:J13"/>
    <mergeCell ref="N13:P13"/>
    <mergeCell ref="T13:V13"/>
    <mergeCell ref="Z13:AB13"/>
    <mergeCell ref="H14:J14"/>
    <mergeCell ref="N14:P14"/>
    <mergeCell ref="T14:V14"/>
    <mergeCell ref="Z14:AB14"/>
    <mergeCell ref="AA17:AB17"/>
    <mergeCell ref="I18:K18"/>
    <mergeCell ref="O18:Q18"/>
    <mergeCell ref="U18:W18"/>
    <mergeCell ref="AA18:AC18"/>
    <mergeCell ref="H20:J20"/>
    <mergeCell ref="N20:P20"/>
    <mergeCell ref="T20:V20"/>
    <mergeCell ref="Z20:AB20"/>
    <mergeCell ref="Z21:AB21"/>
    <mergeCell ref="H22:J22"/>
    <mergeCell ref="N22:P22"/>
    <mergeCell ref="T22:V22"/>
    <mergeCell ref="Z22:AB22"/>
    <mergeCell ref="H23:J23"/>
    <mergeCell ref="N23:P23"/>
    <mergeCell ref="T23:V23"/>
    <mergeCell ref="Z23:AB23"/>
    <mergeCell ref="Z24:AB24"/>
    <mergeCell ref="H25:J25"/>
    <mergeCell ref="N25:P25"/>
    <mergeCell ref="T25:V25"/>
    <mergeCell ref="Z25:AB25"/>
    <mergeCell ref="I26:J26"/>
    <mergeCell ref="O26:P26"/>
    <mergeCell ref="U26:V26"/>
    <mergeCell ref="AA26:AB26"/>
    <mergeCell ref="Z27:AB27"/>
    <mergeCell ref="I28:J28"/>
    <mergeCell ref="O28:P28"/>
    <mergeCell ref="U28:V28"/>
    <mergeCell ref="AA28:AB28"/>
    <mergeCell ref="I29:K29"/>
    <mergeCell ref="O29:Q29"/>
    <mergeCell ref="U29:W29"/>
    <mergeCell ref="AA29:AC29"/>
    <mergeCell ref="H31:J31"/>
    <mergeCell ref="N31:P31"/>
    <mergeCell ref="T31:V31"/>
    <mergeCell ref="Z31:AB31"/>
    <mergeCell ref="H32:J32"/>
    <mergeCell ref="N32:P32"/>
    <mergeCell ref="T32:V32"/>
    <mergeCell ref="Z32:AB32"/>
    <mergeCell ref="H33:J33"/>
    <mergeCell ref="N33:P33"/>
    <mergeCell ref="T33:V33"/>
    <mergeCell ref="Z33:AB33"/>
    <mergeCell ref="H34:J34"/>
    <mergeCell ref="N34:P34"/>
    <mergeCell ref="T34:V34"/>
    <mergeCell ref="Z34:AB34"/>
    <mergeCell ref="H35:J35"/>
    <mergeCell ref="N35:P35"/>
    <mergeCell ref="T35:V35"/>
    <mergeCell ref="Z35:AB35"/>
    <mergeCell ref="H36:J36"/>
    <mergeCell ref="N36:P36"/>
    <mergeCell ref="T36:V36"/>
    <mergeCell ref="Z36:AB36"/>
    <mergeCell ref="I37:J37"/>
    <mergeCell ref="O37:P37"/>
    <mergeCell ref="U37:V37"/>
    <mergeCell ref="AA37:AB37"/>
    <mergeCell ref="H38:J38"/>
    <mergeCell ref="N38:P38"/>
    <mergeCell ref="T38:V38"/>
    <mergeCell ref="Z38:AB38"/>
    <mergeCell ref="I39:J39"/>
    <mergeCell ref="O39:P39"/>
    <mergeCell ref="U39:V39"/>
    <mergeCell ref="AA39:AB39"/>
    <mergeCell ref="I40:K40"/>
    <mergeCell ref="O40:Q40"/>
    <mergeCell ref="U40:W40"/>
    <mergeCell ref="AA40:AC40"/>
    <mergeCell ref="H42:J42"/>
    <mergeCell ref="N42:P42"/>
    <mergeCell ref="T42:V42"/>
    <mergeCell ref="Z42:AB42"/>
    <mergeCell ref="H43:J43"/>
    <mergeCell ref="N43:P43"/>
    <mergeCell ref="T43:V43"/>
    <mergeCell ref="Z43:AB43"/>
    <mergeCell ref="AA48:AB48"/>
    <mergeCell ref="H49:J49"/>
    <mergeCell ref="N49:P49"/>
    <mergeCell ref="T49:V49"/>
    <mergeCell ref="Z49:AB49"/>
    <mergeCell ref="H44:J44"/>
    <mergeCell ref="N44:P44"/>
    <mergeCell ref="T44:V44"/>
    <mergeCell ref="Z44:AB44"/>
    <mergeCell ref="H45:J45"/>
    <mergeCell ref="N45:P45"/>
    <mergeCell ref="T45:V45"/>
    <mergeCell ref="Z45:AB45"/>
    <mergeCell ref="H46:J46"/>
    <mergeCell ref="N46:P46"/>
    <mergeCell ref="T46:V46"/>
    <mergeCell ref="Z46:AB46"/>
    <mergeCell ref="I50:J50"/>
    <mergeCell ref="O50:P50"/>
    <mergeCell ref="U50:V50"/>
    <mergeCell ref="AA50:AB50"/>
    <mergeCell ref="I51:K51"/>
    <mergeCell ref="O51:Q51"/>
    <mergeCell ref="U51:W51"/>
    <mergeCell ref="AA51:AC51"/>
    <mergeCell ref="G6:H7"/>
    <mergeCell ref="G31:G39"/>
    <mergeCell ref="M31:M39"/>
    <mergeCell ref="S31:S39"/>
    <mergeCell ref="Y31:Y39"/>
    <mergeCell ref="G42:G50"/>
    <mergeCell ref="M42:M50"/>
    <mergeCell ref="S42:S50"/>
    <mergeCell ref="Y42:Y50"/>
    <mergeCell ref="H47:J47"/>
    <mergeCell ref="N47:P47"/>
    <mergeCell ref="T47:V47"/>
    <mergeCell ref="Z47:AB47"/>
    <mergeCell ref="I48:J48"/>
    <mergeCell ref="O48:P48"/>
    <mergeCell ref="U48:V48"/>
    <mergeCell ref="A18:B19"/>
    <mergeCell ref="A21:B22"/>
    <mergeCell ref="G9:G17"/>
    <mergeCell ref="M9:M17"/>
    <mergeCell ref="S9:S17"/>
    <mergeCell ref="Y9:Y17"/>
    <mergeCell ref="G20:G28"/>
    <mergeCell ref="M20:M28"/>
    <mergeCell ref="S20:S28"/>
    <mergeCell ref="Y20:Y28"/>
    <mergeCell ref="H27:J27"/>
    <mergeCell ref="N27:P27"/>
    <mergeCell ref="T27:V27"/>
    <mergeCell ref="H24:J24"/>
    <mergeCell ref="N24:P24"/>
    <mergeCell ref="T24:V24"/>
    <mergeCell ref="H21:J21"/>
    <mergeCell ref="N21:P21"/>
    <mergeCell ref="T21:V21"/>
    <mergeCell ref="I17:J17"/>
    <mergeCell ref="O17:P17"/>
    <mergeCell ref="U17:V17"/>
    <mergeCell ref="A15:B15"/>
    <mergeCell ref="I15:J15"/>
  </mergeCells>
  <phoneticPr fontId="3"/>
  <pageMargins left="1.3779527559055118" right="0.78740157480314965" top="0.74803149606299213" bottom="0.39370078740157483" header="0.27559055118110237" footer="0.27559055118110237"/>
  <pageSetup paperSize="8" scale="56"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1">
    <tabColor theme="0" tint="-0.34998626667073579"/>
  </sheetPr>
  <dimension ref="A1:O29"/>
  <sheetViews>
    <sheetView view="pageBreakPreview" zoomScale="85" zoomScaleSheetLayoutView="85" workbookViewId="0">
      <selection activeCell="B7" sqref="B7"/>
    </sheetView>
  </sheetViews>
  <sheetFormatPr defaultRowHeight="13.5"/>
  <cols>
    <col min="1" max="1" width="4.625" style="212" customWidth="1"/>
    <col min="2" max="2" width="24.875" style="212" customWidth="1"/>
    <col min="3" max="15" width="4.625" style="212" customWidth="1"/>
    <col min="16" max="16" width="9" style="212" customWidth="1"/>
    <col min="17" max="16384" width="9" style="212"/>
  </cols>
  <sheetData>
    <row r="1" spans="1:15" ht="21.95" customHeight="1">
      <c r="M1" s="212" t="s">
        <v>288</v>
      </c>
    </row>
    <row r="2" spans="1:15" ht="21.95" customHeight="1"/>
    <row r="3" spans="1:15" ht="21.95" customHeight="1">
      <c r="A3" s="257"/>
      <c r="C3" s="242" t="s">
        <v>880</v>
      </c>
    </row>
    <row r="4" spans="1:15" ht="21.95" customHeight="1"/>
    <row r="5" spans="1:15" ht="21.95" customHeight="1">
      <c r="D5" s="2182" t="s">
        <v>153</v>
      </c>
      <c r="E5" s="2182"/>
      <c r="F5" s="2183" t="str">
        <f>+入力ｼｰﾄ!E31</f>
        <v>〇〇建設工事</v>
      </c>
      <c r="G5" s="2183"/>
      <c r="H5" s="2183"/>
      <c r="I5" s="2183"/>
      <c r="J5" s="2183"/>
      <c r="K5" s="2183"/>
      <c r="L5" s="2183"/>
      <c r="M5" s="2183"/>
      <c r="N5" s="2183"/>
      <c r="O5" s="2183"/>
    </row>
    <row r="6" spans="1:15" ht="21.95" customHeight="1">
      <c r="D6" s="2184" t="s">
        <v>481</v>
      </c>
      <c r="E6" s="2184"/>
      <c r="F6" s="2185"/>
      <c r="G6" s="2185"/>
      <c r="H6" s="2185"/>
      <c r="I6" s="2185"/>
      <c r="J6" s="2185"/>
      <c r="K6" s="2185"/>
      <c r="L6" s="2185"/>
      <c r="M6" s="2185"/>
      <c r="N6" s="2185"/>
      <c r="O6" s="2185"/>
    </row>
    <row r="7" spans="1:15" ht="21.95" customHeight="1"/>
    <row r="8" spans="1:15" ht="21.95" customHeight="1">
      <c r="B8" s="631"/>
    </row>
    <row r="9" spans="1:15" ht="21.95" customHeight="1">
      <c r="K9" s="212" t="s">
        <v>721</v>
      </c>
    </row>
    <row r="10" spans="1:15" ht="21.95" customHeight="1">
      <c r="K10" s="212" t="s">
        <v>722</v>
      </c>
    </row>
    <row r="11" spans="1:15" ht="32.1" customHeight="1">
      <c r="A11" s="2178" t="s">
        <v>295</v>
      </c>
      <c r="B11" s="2180"/>
      <c r="C11" s="1732" t="s">
        <v>45</v>
      </c>
      <c r="D11" s="1552"/>
      <c r="E11" s="1552"/>
      <c r="F11" s="1552"/>
      <c r="G11" s="1552"/>
      <c r="H11" s="1552"/>
      <c r="I11" s="1552"/>
      <c r="J11" s="1552"/>
      <c r="K11" s="1552"/>
      <c r="L11" s="1552"/>
      <c r="M11" s="1552"/>
      <c r="N11" s="1552"/>
      <c r="O11" s="1553"/>
    </row>
    <row r="12" spans="1:15" ht="32.1" customHeight="1">
      <c r="A12" s="2179"/>
      <c r="B12" s="2181"/>
      <c r="C12" s="633" t="s">
        <v>717</v>
      </c>
      <c r="D12" s="633" t="s">
        <v>717</v>
      </c>
      <c r="E12" s="633" t="s">
        <v>717</v>
      </c>
      <c r="F12" s="633" t="s">
        <v>717</v>
      </c>
      <c r="G12" s="633" t="s">
        <v>717</v>
      </c>
      <c r="H12" s="633" t="s">
        <v>717</v>
      </c>
      <c r="I12" s="633" t="s">
        <v>717</v>
      </c>
      <c r="J12" s="633" t="s">
        <v>717</v>
      </c>
      <c r="K12" s="633" t="s">
        <v>717</v>
      </c>
      <c r="L12" s="633" t="s">
        <v>717</v>
      </c>
      <c r="M12" s="633" t="s">
        <v>717</v>
      </c>
      <c r="N12" s="633" t="s">
        <v>717</v>
      </c>
      <c r="O12" s="633" t="s">
        <v>717</v>
      </c>
    </row>
    <row r="13" spans="1:15" ht="32.1" customHeight="1">
      <c r="A13" s="402">
        <v>1</v>
      </c>
      <c r="B13" s="632" t="s">
        <v>535</v>
      </c>
      <c r="C13" s="437"/>
      <c r="D13" s="402"/>
      <c r="E13" s="402"/>
      <c r="F13" s="402"/>
      <c r="G13" s="402"/>
      <c r="H13" s="402"/>
      <c r="I13" s="402"/>
      <c r="J13" s="402"/>
      <c r="K13" s="402"/>
      <c r="L13" s="402"/>
      <c r="M13" s="402"/>
      <c r="N13" s="402"/>
      <c r="O13" s="402"/>
    </row>
    <row r="14" spans="1:15" ht="32.1" customHeight="1">
      <c r="A14" s="402">
        <v>2</v>
      </c>
      <c r="B14" s="632" t="s">
        <v>570</v>
      </c>
      <c r="C14" s="437"/>
      <c r="D14" s="402"/>
      <c r="E14" s="402"/>
      <c r="F14" s="402"/>
      <c r="G14" s="402"/>
      <c r="H14" s="402"/>
      <c r="I14" s="402"/>
      <c r="J14" s="402"/>
      <c r="K14" s="402"/>
      <c r="L14" s="402"/>
      <c r="M14" s="402"/>
      <c r="N14" s="402"/>
      <c r="O14" s="402"/>
    </row>
    <row r="15" spans="1:15" ht="32.1" customHeight="1">
      <c r="A15" s="402">
        <v>3</v>
      </c>
      <c r="B15" s="632" t="s">
        <v>530</v>
      </c>
      <c r="C15" s="437"/>
      <c r="D15" s="402"/>
      <c r="E15" s="402"/>
      <c r="F15" s="402"/>
      <c r="G15" s="402"/>
      <c r="H15" s="402"/>
      <c r="I15" s="402"/>
      <c r="J15" s="402"/>
      <c r="K15" s="402"/>
      <c r="L15" s="402"/>
      <c r="M15" s="402"/>
      <c r="N15" s="402"/>
      <c r="O15" s="402"/>
    </row>
    <row r="16" spans="1:15" ht="32.1" customHeight="1">
      <c r="A16" s="402">
        <v>4</v>
      </c>
      <c r="B16" s="632" t="s">
        <v>724</v>
      </c>
      <c r="C16" s="437"/>
      <c r="D16" s="402"/>
      <c r="E16" s="402"/>
      <c r="F16" s="402"/>
      <c r="G16" s="402"/>
      <c r="H16" s="402"/>
      <c r="I16" s="402"/>
      <c r="J16" s="402"/>
      <c r="K16" s="402"/>
      <c r="L16" s="402"/>
      <c r="M16" s="402"/>
      <c r="N16" s="402"/>
      <c r="O16" s="402"/>
    </row>
    <row r="17" spans="1:15" ht="32.1" customHeight="1">
      <c r="A17" s="402">
        <v>5</v>
      </c>
      <c r="B17" s="632" t="s">
        <v>726</v>
      </c>
      <c r="C17" s="437"/>
      <c r="D17" s="402"/>
      <c r="E17" s="402"/>
      <c r="F17" s="402"/>
      <c r="G17" s="402"/>
      <c r="H17" s="402"/>
      <c r="I17" s="402"/>
      <c r="J17" s="402"/>
      <c r="K17" s="402"/>
      <c r="L17" s="402"/>
      <c r="M17" s="402"/>
      <c r="N17" s="402"/>
      <c r="O17" s="402"/>
    </row>
    <row r="18" spans="1:15" ht="32.1" customHeight="1">
      <c r="A18" s="402">
        <v>6</v>
      </c>
      <c r="B18" s="632" t="s">
        <v>727</v>
      </c>
      <c r="C18" s="437"/>
      <c r="D18" s="402"/>
      <c r="E18" s="402"/>
      <c r="F18" s="402"/>
      <c r="G18" s="402"/>
      <c r="H18" s="402"/>
      <c r="I18" s="402"/>
      <c r="J18" s="402"/>
      <c r="K18" s="402"/>
      <c r="L18" s="402"/>
      <c r="M18" s="402"/>
      <c r="N18" s="402"/>
      <c r="O18" s="402"/>
    </row>
    <row r="19" spans="1:15" ht="32.1" customHeight="1">
      <c r="A19" s="402">
        <v>7</v>
      </c>
      <c r="B19" s="632" t="s">
        <v>88</v>
      </c>
      <c r="C19" s="437"/>
      <c r="D19" s="402"/>
      <c r="E19" s="402"/>
      <c r="F19" s="402"/>
      <c r="G19" s="402"/>
      <c r="H19" s="402"/>
      <c r="I19" s="402"/>
      <c r="J19" s="402"/>
      <c r="K19" s="402"/>
      <c r="L19" s="402"/>
      <c r="M19" s="402"/>
      <c r="N19" s="402"/>
      <c r="O19" s="402"/>
    </row>
    <row r="20" spans="1:15" ht="32.1" customHeight="1">
      <c r="A20" s="402">
        <v>8</v>
      </c>
      <c r="B20" s="632" t="s">
        <v>730</v>
      </c>
      <c r="C20" s="437"/>
      <c r="D20" s="402"/>
      <c r="E20" s="402"/>
      <c r="F20" s="402"/>
      <c r="G20" s="402"/>
      <c r="H20" s="402"/>
      <c r="I20" s="402"/>
      <c r="J20" s="402"/>
      <c r="K20" s="402"/>
      <c r="L20" s="402"/>
      <c r="M20" s="402"/>
      <c r="N20" s="402"/>
      <c r="O20" s="402"/>
    </row>
    <row r="21" spans="1:15" ht="32.1" customHeight="1">
      <c r="A21" s="402">
        <v>9</v>
      </c>
      <c r="B21" s="632" t="s">
        <v>198</v>
      </c>
      <c r="C21" s="437"/>
      <c r="D21" s="402"/>
      <c r="E21" s="402"/>
      <c r="F21" s="402"/>
      <c r="G21" s="402"/>
      <c r="H21" s="402"/>
      <c r="I21" s="402"/>
      <c r="J21" s="402"/>
      <c r="K21" s="402"/>
      <c r="L21" s="402"/>
      <c r="M21" s="402"/>
      <c r="N21" s="402"/>
      <c r="O21" s="402"/>
    </row>
    <row r="22" spans="1:15" ht="32.1" customHeight="1">
      <c r="A22" s="402">
        <v>10</v>
      </c>
      <c r="B22" s="632" t="s">
        <v>238</v>
      </c>
      <c r="C22" s="437"/>
      <c r="D22" s="402"/>
      <c r="E22" s="402"/>
      <c r="F22" s="402"/>
      <c r="G22" s="402"/>
      <c r="H22" s="402"/>
      <c r="I22" s="402"/>
      <c r="J22" s="402"/>
      <c r="K22" s="402"/>
      <c r="L22" s="402"/>
      <c r="M22" s="402"/>
      <c r="N22" s="402"/>
      <c r="O22" s="402"/>
    </row>
    <row r="23" spans="1:15" ht="32.1" customHeight="1">
      <c r="A23" s="402">
        <v>11</v>
      </c>
      <c r="B23" s="632" t="s">
        <v>683</v>
      </c>
      <c r="C23" s="437"/>
      <c r="D23" s="402"/>
      <c r="E23" s="402"/>
      <c r="F23" s="402"/>
      <c r="G23" s="402"/>
      <c r="H23" s="402"/>
      <c r="I23" s="402"/>
      <c r="J23" s="402"/>
      <c r="K23" s="402"/>
      <c r="L23" s="402"/>
      <c r="M23" s="402"/>
      <c r="N23" s="402"/>
      <c r="O23" s="402"/>
    </row>
    <row r="24" spans="1:15" ht="32.1" customHeight="1">
      <c r="A24" s="402">
        <v>12</v>
      </c>
      <c r="B24" s="632" t="s">
        <v>241</v>
      </c>
      <c r="C24" s="437"/>
      <c r="D24" s="402"/>
      <c r="E24" s="402"/>
      <c r="F24" s="402"/>
      <c r="G24" s="402"/>
      <c r="H24" s="402"/>
      <c r="I24" s="402"/>
      <c r="J24" s="402"/>
      <c r="K24" s="402"/>
      <c r="L24" s="402"/>
      <c r="M24" s="402"/>
      <c r="N24" s="402"/>
      <c r="O24" s="402"/>
    </row>
    <row r="25" spans="1:15" ht="32.1" customHeight="1">
      <c r="A25" s="402">
        <v>13</v>
      </c>
      <c r="B25" s="632" t="s">
        <v>117</v>
      </c>
      <c r="C25" s="437"/>
      <c r="D25" s="402"/>
      <c r="E25" s="402"/>
      <c r="F25" s="402"/>
      <c r="G25" s="402"/>
      <c r="H25" s="402"/>
      <c r="I25" s="402"/>
      <c r="J25" s="402"/>
      <c r="K25" s="402"/>
      <c r="L25" s="402"/>
      <c r="M25" s="402"/>
      <c r="N25" s="402"/>
      <c r="O25" s="402"/>
    </row>
    <row r="26" spans="1:15" ht="32.1" customHeight="1">
      <c r="A26" s="402">
        <v>14</v>
      </c>
      <c r="B26" s="632" t="s">
        <v>598</v>
      </c>
      <c r="C26" s="437"/>
      <c r="D26" s="402"/>
      <c r="E26" s="402"/>
      <c r="F26" s="402"/>
      <c r="G26" s="402"/>
      <c r="H26" s="402"/>
      <c r="I26" s="402"/>
      <c r="J26" s="402"/>
      <c r="K26" s="402"/>
      <c r="L26" s="402"/>
      <c r="M26" s="402"/>
      <c r="N26" s="402"/>
      <c r="O26" s="402"/>
    </row>
    <row r="27" spans="1:15" ht="32.1" customHeight="1">
      <c r="A27" s="402">
        <v>15</v>
      </c>
      <c r="B27" s="632" t="s">
        <v>493</v>
      </c>
      <c r="C27" s="437"/>
      <c r="D27" s="402"/>
      <c r="E27" s="402"/>
      <c r="F27" s="402"/>
      <c r="G27" s="402"/>
      <c r="H27" s="402"/>
      <c r="I27" s="402"/>
      <c r="J27" s="402"/>
      <c r="K27" s="402"/>
      <c r="L27" s="402"/>
      <c r="M27" s="402"/>
      <c r="N27" s="402"/>
      <c r="O27" s="402"/>
    </row>
    <row r="28" spans="1:15" ht="32.1" customHeight="1">
      <c r="A28" s="402">
        <v>16</v>
      </c>
      <c r="B28" s="632" t="s">
        <v>393</v>
      </c>
      <c r="C28" s="437"/>
      <c r="D28" s="402"/>
      <c r="E28" s="402"/>
      <c r="F28" s="402"/>
      <c r="G28" s="402"/>
      <c r="H28" s="402"/>
      <c r="I28" s="402"/>
      <c r="J28" s="402"/>
      <c r="K28" s="402"/>
      <c r="L28" s="402"/>
      <c r="M28" s="402"/>
      <c r="N28" s="402"/>
      <c r="O28" s="402"/>
    </row>
    <row r="29" spans="1:15" ht="24.95" customHeight="1"/>
  </sheetData>
  <mergeCells count="7">
    <mergeCell ref="A11:A12"/>
    <mergeCell ref="B11:B12"/>
    <mergeCell ref="D5:E5"/>
    <mergeCell ref="F5:O5"/>
    <mergeCell ref="D6:E6"/>
    <mergeCell ref="F6:O6"/>
    <mergeCell ref="C11:O11"/>
  </mergeCells>
  <phoneticPr fontId="3"/>
  <pageMargins left="0.81" right="0.46"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0000"/>
    <pageSetUpPr fitToPage="1"/>
  </sheetPr>
  <dimension ref="A1:K44"/>
  <sheetViews>
    <sheetView showGridLines="0" tabSelected="1" view="pageBreakPreview" zoomScale="85" zoomScaleNormal="85" zoomScaleSheetLayoutView="85" workbookViewId="0">
      <selection activeCell="A18" sqref="A18"/>
    </sheetView>
  </sheetViews>
  <sheetFormatPr defaultColWidth="12.625" defaultRowHeight="20.100000000000001" customHeight="1"/>
  <cols>
    <col min="1" max="1" width="13.375" style="212" customWidth="1"/>
    <col min="2" max="2" width="3.25" style="212" customWidth="1"/>
    <col min="3" max="3" width="8.125" style="212" customWidth="1"/>
    <col min="4" max="4" width="12.375" style="212" customWidth="1"/>
    <col min="5" max="5" width="54.125" style="213" customWidth="1"/>
    <col min="6" max="6" width="16.625" style="213" bestFit="1" customWidth="1"/>
    <col min="7" max="7" width="3.25" style="213" customWidth="1"/>
    <col min="8" max="8" width="8.5" style="212" customWidth="1"/>
    <col min="9" max="9" width="11.625" style="212" customWidth="1"/>
    <col min="10" max="10" width="57.5" style="213" customWidth="1"/>
    <col min="11" max="11" width="12.625" style="212"/>
    <col min="12" max="13" width="8.375" style="212" customWidth="1"/>
    <col min="14" max="14" width="50.625" style="212" customWidth="1"/>
    <col min="15" max="16384" width="12.625" style="212"/>
  </cols>
  <sheetData>
    <row r="1" spans="1:11" ht="18.75">
      <c r="A1" t="s">
        <v>1771</v>
      </c>
      <c r="B1" s="218"/>
      <c r="C1" s="221" t="s">
        <v>1773</v>
      </c>
      <c r="H1" s="1368" t="s">
        <v>555</v>
      </c>
      <c r="I1" s="1368"/>
      <c r="J1" s="1368"/>
    </row>
    <row r="2" spans="1:11" ht="20.100000000000001" customHeight="1" thickBot="1">
      <c r="A2" s="216" t="s">
        <v>1418</v>
      </c>
      <c r="C2" s="1369" t="s">
        <v>908</v>
      </c>
      <c r="D2" s="1370"/>
      <c r="E2" s="233" t="s">
        <v>319</v>
      </c>
      <c r="F2" s="254"/>
      <c r="G2" s="254"/>
      <c r="H2" s="1371" t="s">
        <v>836</v>
      </c>
      <c r="I2" s="1370"/>
      <c r="J2" s="233" t="s">
        <v>319</v>
      </c>
    </row>
    <row r="3" spans="1:11" s="214" customFormat="1" ht="20.100000000000001" customHeight="1">
      <c r="A3" s="217" t="s">
        <v>1772</v>
      </c>
      <c r="B3" s="1335" t="s">
        <v>629</v>
      </c>
      <c r="C3" s="1372" t="s">
        <v>697</v>
      </c>
      <c r="D3" s="1373"/>
      <c r="E3" s="1212" t="s">
        <v>420</v>
      </c>
      <c r="F3" s="255"/>
      <c r="G3" s="1335" t="s">
        <v>972</v>
      </c>
      <c r="H3" s="1318" t="s">
        <v>503</v>
      </c>
      <c r="I3" s="1319"/>
      <c r="J3" s="239" t="s">
        <v>344</v>
      </c>
    </row>
    <row r="4" spans="1:11" s="214" customFormat="1" ht="20.100000000000001" customHeight="1" thickBot="1">
      <c r="B4" s="1336"/>
      <c r="C4" s="1367" t="s">
        <v>275</v>
      </c>
      <c r="D4" s="1352"/>
      <c r="E4" s="235" t="s">
        <v>374</v>
      </c>
      <c r="F4" s="255"/>
      <c r="G4" s="1350"/>
      <c r="H4" s="1322" t="s">
        <v>830</v>
      </c>
      <c r="I4" s="1323"/>
      <c r="J4" s="275" t="s">
        <v>103</v>
      </c>
    </row>
    <row r="5" spans="1:11" s="214" customFormat="1" ht="20.100000000000001" customHeight="1">
      <c r="B5" s="1336"/>
      <c r="C5" s="1348" t="s">
        <v>266</v>
      </c>
      <c r="D5" s="1321"/>
      <c r="E5" s="236" t="s">
        <v>432</v>
      </c>
      <c r="F5" s="255"/>
      <c r="G5" s="1349" t="s">
        <v>973</v>
      </c>
      <c r="H5" s="1351" t="s">
        <v>767</v>
      </c>
      <c r="I5" s="1352"/>
      <c r="J5" s="235" t="s">
        <v>147</v>
      </c>
    </row>
    <row r="6" spans="1:11" s="214" customFormat="1" ht="20.100000000000001" customHeight="1">
      <c r="B6" s="1336"/>
      <c r="C6" s="1366" t="s">
        <v>1804</v>
      </c>
      <c r="D6" s="1348"/>
      <c r="E6" s="236" t="s">
        <v>1805</v>
      </c>
      <c r="F6" s="255"/>
      <c r="G6" s="1349"/>
      <c r="H6" s="1320" t="s">
        <v>821</v>
      </c>
      <c r="I6" s="1321"/>
      <c r="J6" s="236" t="s">
        <v>549</v>
      </c>
    </row>
    <row r="7" spans="1:11" s="214" customFormat="1" ht="20.100000000000001" customHeight="1" thickBot="1">
      <c r="B7" s="1336"/>
      <c r="C7" s="1348" t="s">
        <v>473</v>
      </c>
      <c r="D7" s="1321"/>
      <c r="E7" s="236" t="s">
        <v>859</v>
      </c>
      <c r="F7" s="255"/>
      <c r="G7" s="1350"/>
      <c r="H7" s="1322" t="s">
        <v>749</v>
      </c>
      <c r="I7" s="1323"/>
      <c r="J7" s="275" t="s">
        <v>753</v>
      </c>
    </row>
    <row r="8" spans="1:11" s="214" customFormat="1" ht="20.100000000000001" customHeight="1">
      <c r="B8" s="1336"/>
      <c r="C8" s="1348" t="s">
        <v>475</v>
      </c>
      <c r="D8" s="1321"/>
      <c r="E8" s="236" t="s">
        <v>732</v>
      </c>
      <c r="F8" s="255"/>
      <c r="G8" s="1341" t="s">
        <v>970</v>
      </c>
      <c r="H8" s="1359" t="s">
        <v>239</v>
      </c>
      <c r="I8" s="1360"/>
      <c r="J8" s="903" t="s">
        <v>429</v>
      </c>
    </row>
    <row r="9" spans="1:11" s="214" customFormat="1" ht="20.100000000000001" customHeight="1">
      <c r="B9" s="1336"/>
      <c r="C9" s="1348" t="s">
        <v>11</v>
      </c>
      <c r="D9" s="1321"/>
      <c r="E9" s="236" t="s">
        <v>861</v>
      </c>
      <c r="F9" s="255"/>
      <c r="G9" s="1342"/>
      <c r="H9" s="1320" t="s">
        <v>182</v>
      </c>
      <c r="I9" s="1321"/>
      <c r="J9" s="236" t="s">
        <v>436</v>
      </c>
    </row>
    <row r="10" spans="1:11" s="214" customFormat="1" ht="20.100000000000001" customHeight="1">
      <c r="B10" s="1336"/>
      <c r="C10" s="1348" t="s">
        <v>485</v>
      </c>
      <c r="D10" s="1321"/>
      <c r="E10" s="236" t="s">
        <v>731</v>
      </c>
      <c r="F10" s="255"/>
      <c r="G10" s="1342"/>
      <c r="H10" s="1361" t="s">
        <v>305</v>
      </c>
      <c r="I10" s="1362"/>
      <c r="J10" s="240" t="s">
        <v>437</v>
      </c>
    </row>
    <row r="11" spans="1:11" s="214" customFormat="1" ht="20.100000000000001" customHeight="1">
      <c r="B11" s="1336"/>
      <c r="C11" s="1348"/>
      <c r="D11" s="1321"/>
      <c r="E11" s="237" t="s">
        <v>826</v>
      </c>
      <c r="F11" s="255"/>
      <c r="G11" s="1342"/>
      <c r="H11" s="888"/>
      <c r="I11" s="889"/>
      <c r="J11" s="240" t="s">
        <v>1374</v>
      </c>
    </row>
    <row r="12" spans="1:11" s="214" customFormat="1" ht="20.100000000000001" customHeight="1">
      <c r="B12" s="1336"/>
      <c r="C12" s="1363"/>
      <c r="D12" s="1364"/>
      <c r="E12" s="237" t="s">
        <v>827</v>
      </c>
      <c r="F12" s="255"/>
      <c r="G12" s="1342"/>
      <c r="H12" s="1339"/>
      <c r="I12" s="1340"/>
      <c r="J12" s="240" t="s">
        <v>1373</v>
      </c>
    </row>
    <row r="13" spans="1:11" s="214" customFormat="1" ht="20.100000000000001" customHeight="1" thickBot="1">
      <c r="B13" s="1337"/>
      <c r="C13" s="1365"/>
      <c r="D13" s="1365"/>
      <c r="E13" s="238" t="s">
        <v>173</v>
      </c>
      <c r="F13" s="255"/>
      <c r="G13" s="1343"/>
      <c r="H13" s="1322"/>
      <c r="I13" s="1323"/>
      <c r="J13" s="275" t="s">
        <v>1225</v>
      </c>
    </row>
    <row r="14" spans="1:11" s="214" customFormat="1" ht="20.100000000000001" customHeight="1">
      <c r="B14" s="1341" t="s">
        <v>968</v>
      </c>
      <c r="C14" s="1318" t="s">
        <v>487</v>
      </c>
      <c r="D14" s="1319"/>
      <c r="E14" s="239" t="s">
        <v>425</v>
      </c>
      <c r="F14" s="255"/>
      <c r="G14" s="1341" t="s">
        <v>949</v>
      </c>
      <c r="H14" s="1338" t="s">
        <v>54</v>
      </c>
      <c r="I14" s="1319"/>
      <c r="J14" s="234" t="s">
        <v>421</v>
      </c>
    </row>
    <row r="15" spans="1:11" s="214" customFormat="1" ht="20.100000000000001" customHeight="1">
      <c r="B15" s="1342"/>
      <c r="C15" s="1320" t="s">
        <v>190</v>
      </c>
      <c r="D15" s="1321"/>
      <c r="E15" s="236" t="s">
        <v>109</v>
      </c>
      <c r="F15" s="255"/>
      <c r="G15" s="1342"/>
      <c r="H15" s="1348" t="s">
        <v>691</v>
      </c>
      <c r="I15" s="1321"/>
      <c r="J15" s="240" t="s">
        <v>641</v>
      </c>
      <c r="K15" s="280"/>
    </row>
    <row r="16" spans="1:11" s="214" customFormat="1" ht="20.100000000000001" customHeight="1">
      <c r="B16" s="1342"/>
      <c r="C16" s="1357"/>
      <c r="D16" s="1358"/>
      <c r="E16" s="240" t="s">
        <v>1836</v>
      </c>
      <c r="F16" s="256"/>
      <c r="G16" s="1342"/>
      <c r="H16" s="1320" t="s">
        <v>125</v>
      </c>
      <c r="I16" s="1321"/>
      <c r="J16" s="894" t="s">
        <v>1402</v>
      </c>
      <c r="K16" s="281"/>
    </row>
    <row r="17" spans="1:10" s="214" customFormat="1" ht="20.100000000000001" customHeight="1">
      <c r="B17" s="1342"/>
      <c r="C17" s="1320" t="s">
        <v>223</v>
      </c>
      <c r="D17" s="1321"/>
      <c r="E17" s="236" t="s">
        <v>426</v>
      </c>
      <c r="F17" s="255"/>
      <c r="G17" s="1342"/>
      <c r="H17" s="1344" t="s">
        <v>460</v>
      </c>
      <c r="I17" s="1345"/>
      <c r="J17" s="893" t="s">
        <v>1401</v>
      </c>
    </row>
    <row r="18" spans="1:10" s="214" customFormat="1" ht="20.100000000000001" customHeight="1" thickBot="1">
      <c r="B18" s="1342"/>
      <c r="C18" s="1320" t="s">
        <v>1834</v>
      </c>
      <c r="D18" s="1321"/>
      <c r="E18" s="236" t="s">
        <v>1835</v>
      </c>
      <c r="F18" s="255"/>
      <c r="G18" s="1343"/>
      <c r="H18" s="1346" t="s">
        <v>338</v>
      </c>
      <c r="I18" s="1347"/>
      <c r="J18" s="892" t="s">
        <v>400</v>
      </c>
    </row>
    <row r="19" spans="1:10" s="214" customFormat="1" ht="20.100000000000001" customHeight="1" thickBot="1">
      <c r="B19" s="1343"/>
      <c r="C19" s="1351" t="s">
        <v>232</v>
      </c>
      <c r="D19" s="1352"/>
      <c r="E19" s="235" t="s">
        <v>428</v>
      </c>
      <c r="F19" s="255"/>
      <c r="G19" s="1335" t="s">
        <v>971</v>
      </c>
      <c r="H19" s="1318" t="s">
        <v>829</v>
      </c>
      <c r="I19" s="1319"/>
      <c r="J19" s="276" t="s">
        <v>865</v>
      </c>
    </row>
    <row r="20" spans="1:10" s="214" customFormat="1" ht="20.100000000000001" customHeight="1">
      <c r="B20" s="1335" t="s">
        <v>966</v>
      </c>
      <c r="C20" s="1338" t="s">
        <v>243</v>
      </c>
      <c r="D20" s="1319"/>
      <c r="E20" s="239" t="s">
        <v>1300</v>
      </c>
      <c r="F20" s="255"/>
      <c r="G20" s="1349"/>
      <c r="H20" s="1320" t="s">
        <v>829</v>
      </c>
      <c r="I20" s="1321"/>
      <c r="J20" s="891" t="s">
        <v>852</v>
      </c>
    </row>
    <row r="21" spans="1:10" s="214" customFormat="1" ht="20.100000000000001" customHeight="1" thickBot="1">
      <c r="B21" s="1349"/>
      <c r="C21" s="1348" t="s">
        <v>190</v>
      </c>
      <c r="D21" s="1321"/>
      <c r="E21" s="236" t="s">
        <v>1090</v>
      </c>
      <c r="F21" s="255"/>
      <c r="G21" s="1350"/>
      <c r="H21" s="1322"/>
      <c r="I21" s="1323"/>
      <c r="J21" s="277" t="s">
        <v>825</v>
      </c>
    </row>
    <row r="22" spans="1:10" s="214" customFormat="1" ht="20.100000000000001" customHeight="1">
      <c r="B22" s="1349"/>
      <c r="C22" s="1348" t="s">
        <v>636</v>
      </c>
      <c r="D22" s="1321"/>
      <c r="E22" s="236" t="s">
        <v>957</v>
      </c>
      <c r="F22" s="255"/>
      <c r="G22" s="1335" t="s">
        <v>607</v>
      </c>
      <c r="H22" s="1318" t="s">
        <v>23</v>
      </c>
      <c r="I22" s="1319"/>
      <c r="J22" s="239" t="s">
        <v>434</v>
      </c>
    </row>
    <row r="23" spans="1:10" s="214" customFormat="1" ht="20.100000000000001" customHeight="1" thickBot="1">
      <c r="B23" s="1349"/>
      <c r="C23" s="1348" t="s">
        <v>163</v>
      </c>
      <c r="D23" s="1321"/>
      <c r="E23" s="236" t="s">
        <v>862</v>
      </c>
      <c r="F23" s="255"/>
      <c r="G23" s="1349"/>
      <c r="H23" s="1320" t="s">
        <v>514</v>
      </c>
      <c r="I23" s="1321"/>
      <c r="J23" s="236" t="s">
        <v>424</v>
      </c>
    </row>
    <row r="24" spans="1:10" s="214" customFormat="1" ht="20.100000000000001" customHeight="1" thickBot="1">
      <c r="B24" s="219"/>
      <c r="C24" s="1353" t="s">
        <v>1196</v>
      </c>
      <c r="D24" s="1354"/>
      <c r="E24" s="1355"/>
      <c r="F24" s="255"/>
      <c r="G24" s="1349"/>
      <c r="H24" s="1320" t="s">
        <v>70</v>
      </c>
      <c r="I24" s="1321"/>
      <c r="J24" s="236" t="s">
        <v>864</v>
      </c>
    </row>
    <row r="25" spans="1:10" s="215" customFormat="1" ht="19.5" customHeight="1" thickBot="1">
      <c r="A25" s="214"/>
      <c r="B25" s="1356" t="s">
        <v>1226</v>
      </c>
      <c r="C25" s="1356"/>
      <c r="D25" s="1356"/>
      <c r="E25" s="1356"/>
      <c r="F25" s="1356"/>
      <c r="G25" s="1350"/>
      <c r="H25" s="1322" t="s">
        <v>201</v>
      </c>
      <c r="I25" s="1323"/>
      <c r="J25" s="275" t="s">
        <v>823</v>
      </c>
    </row>
    <row r="26" spans="1:10" ht="20.100000000000001" customHeight="1">
      <c r="A26" s="215"/>
      <c r="B26" s="220"/>
      <c r="C26" s="1332"/>
      <c r="D26" s="1332"/>
      <c r="E26" s="241"/>
      <c r="F26" s="257"/>
      <c r="G26" s="264"/>
      <c r="H26" s="215"/>
      <c r="I26" s="215"/>
      <c r="J26" s="257"/>
    </row>
    <row r="27" spans="1:10" ht="20.100000000000001" customHeight="1" thickBot="1">
      <c r="A27" s="215"/>
      <c r="B27" s="220"/>
      <c r="C27"/>
      <c r="D27"/>
      <c r="E27" s="241"/>
      <c r="F27" s="257"/>
      <c r="G27" s="242"/>
      <c r="H27" s="227"/>
      <c r="I27" s="227"/>
      <c r="J27" s="242" t="s">
        <v>1088</v>
      </c>
    </row>
    <row r="28" spans="1:10" ht="20.100000000000001" customHeight="1" thickBot="1">
      <c r="C28" s="222" t="s">
        <v>964</v>
      </c>
      <c r="D28" s="227"/>
      <c r="E28" s="242" t="s">
        <v>1088</v>
      </c>
      <c r="F28" s="242"/>
      <c r="G28" s="258"/>
      <c r="H28" s="224" t="s">
        <v>342</v>
      </c>
      <c r="I28" s="268" t="s">
        <v>1730</v>
      </c>
      <c r="J28" s="243" t="s">
        <v>1810</v>
      </c>
    </row>
    <row r="29" spans="1:10" ht="20.100000000000001" customHeight="1">
      <c r="C29" s="1326" t="s">
        <v>18</v>
      </c>
      <c r="D29" s="1327"/>
      <c r="E29" s="243">
        <v>6</v>
      </c>
      <c r="F29" s="258"/>
      <c r="G29" s="258"/>
      <c r="H29" s="265"/>
      <c r="I29" s="269" t="s">
        <v>688</v>
      </c>
      <c r="J29" s="245" t="s">
        <v>1419</v>
      </c>
    </row>
    <row r="30" spans="1:10" ht="20.100000000000001" customHeight="1" thickBot="1">
      <c r="C30" s="1333" t="s">
        <v>164</v>
      </c>
      <c r="D30" s="1334"/>
      <c r="E30" s="244"/>
      <c r="F30" s="258"/>
      <c r="G30" s="259"/>
      <c r="H30" s="265"/>
      <c r="I30" s="270" t="s">
        <v>76</v>
      </c>
      <c r="J30" s="246" t="s">
        <v>1420</v>
      </c>
    </row>
    <row r="31" spans="1:10" ht="20.100000000000001" customHeight="1" thickBot="1">
      <c r="C31" s="1333" t="s">
        <v>111</v>
      </c>
      <c r="D31" s="1334"/>
      <c r="E31" s="245" t="s">
        <v>1807</v>
      </c>
      <c r="F31" s="259"/>
      <c r="G31" s="259"/>
      <c r="H31" s="266"/>
      <c r="I31" s="271" t="s">
        <v>439</v>
      </c>
      <c r="J31" s="278"/>
    </row>
    <row r="32" spans="1:10" ht="20.100000000000001" customHeight="1" thickBot="1">
      <c r="C32" s="1312" t="s">
        <v>1</v>
      </c>
      <c r="D32" s="1313"/>
      <c r="E32" s="246" t="s">
        <v>1808</v>
      </c>
      <c r="F32" s="259"/>
      <c r="G32" s="259"/>
      <c r="H32" s="224" t="s">
        <v>176</v>
      </c>
      <c r="I32" s="272" t="s">
        <v>41</v>
      </c>
      <c r="J32" s="243" t="s">
        <v>1811</v>
      </c>
    </row>
    <row r="33" spans="3:10" ht="20.100000000000001" customHeight="1">
      <c r="C33" s="1326" t="s">
        <v>354</v>
      </c>
      <c r="D33" s="1327"/>
      <c r="E33" s="247">
        <v>45383</v>
      </c>
      <c r="F33" s="259"/>
      <c r="G33" s="260"/>
      <c r="H33" s="265"/>
      <c r="I33" s="273" t="s">
        <v>813</v>
      </c>
      <c r="J33" s="245" t="s">
        <v>1812</v>
      </c>
    </row>
    <row r="34" spans="3:10" ht="20.100000000000001" customHeight="1" thickBot="1">
      <c r="C34" s="223" t="s">
        <v>35</v>
      </c>
      <c r="D34" s="229"/>
      <c r="E34" s="248"/>
      <c r="F34" s="260"/>
      <c r="G34" s="258"/>
      <c r="H34" s="265"/>
      <c r="I34" s="273" t="s">
        <v>350</v>
      </c>
      <c r="J34" s="245" t="s">
        <v>1813</v>
      </c>
    </row>
    <row r="35" spans="3:10" ht="20.100000000000001" customHeight="1" thickBot="1">
      <c r="C35" s="224" t="s">
        <v>119</v>
      </c>
      <c r="D35" s="230" t="s">
        <v>50</v>
      </c>
      <c r="E35" s="247">
        <v>45383</v>
      </c>
      <c r="F35" s="258"/>
      <c r="G35" s="258"/>
      <c r="H35" s="265"/>
      <c r="I35" s="273" t="s">
        <v>36</v>
      </c>
      <c r="J35" s="245" t="s">
        <v>1814</v>
      </c>
    </row>
    <row r="36" spans="3:10" ht="20.100000000000001" customHeight="1">
      <c r="C36" s="225"/>
      <c r="D36" s="231" t="s">
        <v>202</v>
      </c>
      <c r="E36" s="249">
        <v>45726</v>
      </c>
      <c r="F36" s="261" t="s">
        <v>1000</v>
      </c>
      <c r="G36" s="258"/>
      <c r="H36" s="265"/>
      <c r="I36" s="273" t="s">
        <v>37</v>
      </c>
      <c r="J36" s="245" t="s">
        <v>1815</v>
      </c>
    </row>
    <row r="37" spans="3:10" ht="20.100000000000001" customHeight="1" thickBot="1">
      <c r="C37" s="226" t="s">
        <v>25</v>
      </c>
      <c r="D37" s="232" t="s">
        <v>202</v>
      </c>
      <c r="E37" s="248"/>
      <c r="F37" s="262" t="e">
        <f>DATEDIF(E36,E37,"d")</f>
        <v>#NUM!</v>
      </c>
      <c r="G37" s="258"/>
      <c r="H37" s="266"/>
      <c r="I37" s="274" t="s">
        <v>113</v>
      </c>
      <c r="J37" s="246" t="s">
        <v>1816</v>
      </c>
    </row>
    <row r="38" spans="3:10" ht="20.100000000000001" customHeight="1" thickBot="1">
      <c r="C38" s="1330" t="s">
        <v>318</v>
      </c>
      <c r="D38" s="1331"/>
      <c r="E38" s="250">
        <v>45383</v>
      </c>
      <c r="F38" s="258"/>
      <c r="G38" s="258"/>
      <c r="H38" s="1314" t="s">
        <v>406</v>
      </c>
      <c r="I38" s="1315"/>
      <c r="J38" s="279" t="s">
        <v>1817</v>
      </c>
    </row>
    <row r="39" spans="3:10" ht="20.100000000000001" customHeight="1">
      <c r="C39" s="1326" t="s">
        <v>321</v>
      </c>
      <c r="D39" s="1327"/>
      <c r="E39" s="251">
        <v>7000000</v>
      </c>
      <c r="F39" s="258"/>
      <c r="G39" s="258"/>
      <c r="H39" s="1316" t="s">
        <v>409</v>
      </c>
      <c r="I39" s="1317"/>
      <c r="J39" s="279" t="s">
        <v>1818</v>
      </c>
    </row>
    <row r="40" spans="3:10" ht="20.100000000000001" customHeight="1" thickBot="1">
      <c r="C40" s="223" t="s">
        <v>450</v>
      </c>
      <c r="D40" s="229"/>
      <c r="E40" s="252"/>
      <c r="F40" s="258"/>
      <c r="G40" s="258"/>
      <c r="H40" s="1328" t="s">
        <v>412</v>
      </c>
      <c r="I40" s="1329"/>
      <c r="J40" s="278" t="s">
        <v>1819</v>
      </c>
    </row>
    <row r="41" spans="3:10" ht="19.5" customHeight="1" thickBot="1">
      <c r="C41" s="1326" t="s">
        <v>359</v>
      </c>
      <c r="D41" s="1327"/>
      <c r="E41" s="247"/>
      <c r="F41" s="258"/>
      <c r="G41" s="258"/>
      <c r="H41" s="1324" t="s">
        <v>1768</v>
      </c>
      <c r="I41" s="1325"/>
      <c r="J41" s="1186" t="s">
        <v>1769</v>
      </c>
    </row>
    <row r="42" spans="3:10" ht="20.100000000000001" customHeight="1" thickBot="1">
      <c r="C42" s="1312" t="s">
        <v>361</v>
      </c>
      <c r="D42" s="1313"/>
      <c r="E42" s="253" t="s">
        <v>1343</v>
      </c>
      <c r="F42" s="258"/>
      <c r="G42" s="258"/>
      <c r="H42" s="227"/>
      <c r="I42" s="227"/>
      <c r="J42" s="258"/>
    </row>
    <row r="43" spans="3:10" ht="20.100000000000001" customHeight="1">
      <c r="C43" s="227"/>
      <c r="D43" s="227"/>
      <c r="E43" s="242"/>
      <c r="F43" s="258"/>
      <c r="G43" s="263"/>
      <c r="J43" s="214"/>
    </row>
    <row r="44" spans="3:10" ht="20.100000000000001" customHeight="1">
      <c r="F44" s="263"/>
    </row>
  </sheetData>
  <mergeCells count="71">
    <mergeCell ref="H1:J1"/>
    <mergeCell ref="C2:D2"/>
    <mergeCell ref="H2:I2"/>
    <mergeCell ref="C3:D3"/>
    <mergeCell ref="H3:I3"/>
    <mergeCell ref="H4:I4"/>
    <mergeCell ref="C5:D5"/>
    <mergeCell ref="H5:I5"/>
    <mergeCell ref="C7:D7"/>
    <mergeCell ref="H6:I6"/>
    <mergeCell ref="C6:D6"/>
    <mergeCell ref="H7:I7"/>
    <mergeCell ref="G3:G4"/>
    <mergeCell ref="G5:G7"/>
    <mergeCell ref="C4:D4"/>
    <mergeCell ref="C16:D16"/>
    <mergeCell ref="C9:D9"/>
    <mergeCell ref="H8:I8"/>
    <mergeCell ref="C10:D10"/>
    <mergeCell ref="H9:I9"/>
    <mergeCell ref="G8:G13"/>
    <mergeCell ref="H10:I10"/>
    <mergeCell ref="C12:D12"/>
    <mergeCell ref="H13:I13"/>
    <mergeCell ref="C13:D13"/>
    <mergeCell ref="C8:D8"/>
    <mergeCell ref="C15:D15"/>
    <mergeCell ref="C11:D11"/>
    <mergeCell ref="C31:D31"/>
    <mergeCell ref="C32:D32"/>
    <mergeCell ref="C19:D19"/>
    <mergeCell ref="H20:I20"/>
    <mergeCell ref="C21:D21"/>
    <mergeCell ref="H21:I21"/>
    <mergeCell ref="C22:D22"/>
    <mergeCell ref="H19:I19"/>
    <mergeCell ref="C24:E24"/>
    <mergeCell ref="B25:F25"/>
    <mergeCell ref="C20:D20"/>
    <mergeCell ref="C17:D17"/>
    <mergeCell ref="C14:D14"/>
    <mergeCell ref="B3:B13"/>
    <mergeCell ref="H14:I14"/>
    <mergeCell ref="H12:I12"/>
    <mergeCell ref="G14:G18"/>
    <mergeCell ref="H17:I17"/>
    <mergeCell ref="C18:D18"/>
    <mergeCell ref="H18:I18"/>
    <mergeCell ref="H15:I15"/>
    <mergeCell ref="B14:B19"/>
    <mergeCell ref="G19:G21"/>
    <mergeCell ref="B20:B23"/>
    <mergeCell ref="G22:G25"/>
    <mergeCell ref="C23:D23"/>
    <mergeCell ref="H16:I16"/>
    <mergeCell ref="C42:D42"/>
    <mergeCell ref="H38:I38"/>
    <mergeCell ref="H39:I39"/>
    <mergeCell ref="H22:I22"/>
    <mergeCell ref="H23:I23"/>
    <mergeCell ref="H24:I24"/>
    <mergeCell ref="H25:I25"/>
    <mergeCell ref="H41:I41"/>
    <mergeCell ref="C41:D41"/>
    <mergeCell ref="H40:I40"/>
    <mergeCell ref="C33:D33"/>
    <mergeCell ref="C38:D38"/>
    <mergeCell ref="C39:D39"/>
    <mergeCell ref="C26:D26"/>
    <mergeCell ref="C29:D29"/>
    <mergeCell ref="C30:D30"/>
  </mergeCells>
  <phoneticPr fontId="3"/>
  <hyperlinks>
    <hyperlink ref="C8:D8" location="'代理人(JV)'!A1" display="様式第46号の1の②" xr:uid="{00000000-0004-0000-0200-000000000000}"/>
    <hyperlink ref="E4" location="工程表!A1" display="工事工程表" xr:uid="{00000000-0004-0000-0200-000001000000}"/>
    <hyperlink ref="E7" location="代理人!A1" display="現場代理人等届" xr:uid="{00000000-0004-0000-0200-000002000000}"/>
    <hyperlink ref="E8" location="'代理人(JV)'!A1" display="現場代理人等届（JV用）" xr:uid="{00000000-0004-0000-0200-000003000000}"/>
    <hyperlink ref="E3" location="着手届!A1" display="工事着手届" xr:uid="{00000000-0004-0000-0200-000004000000}"/>
    <hyperlink ref="H14:J14" location="前払請求書!A1" display="様式第44号" xr:uid="{00000000-0004-0000-0200-000005000000}"/>
    <hyperlink ref="H15:J15" location="中間前払金請求書!A1" display="様式第44号の2" xr:uid="{00000000-0004-0000-0200-000006000000}"/>
    <hyperlink ref="H16:J16" location="認定申請書!A1" display="様式第44号の3" xr:uid="{00000000-0004-0000-0200-000007000000}"/>
    <hyperlink ref="C20:E20" location="施工体制台帳!A1" display="様式第50号" xr:uid="{00000000-0004-0000-0200-000008000000}"/>
    <hyperlink ref="C22:E22" location="再下請負通知書_!A1" display="様式第50号の3" xr:uid="{00000000-0004-0000-0200-000009000000}"/>
    <hyperlink ref="C23:E23" location="施工体系図!A1" display="様式第51号" xr:uid="{00000000-0004-0000-0200-00000A000000}"/>
    <hyperlink ref="C14:E14" location="履行報告書!A1" display="様式第47号" xr:uid="{00000000-0004-0000-0200-00000B000000}"/>
    <hyperlink ref="C15:E15" location="打合簿!A1" display="様式第52号" xr:uid="{00000000-0004-0000-0200-00000C000000}"/>
    <hyperlink ref="C17:E17" location="段階確認申出書!A1" display="様式第56号" xr:uid="{00000000-0004-0000-0200-00000D000000}"/>
    <hyperlink ref="C19:E19" location="工期延長申出書!A1" display="様式第68号" xr:uid="{00000000-0004-0000-0200-00000E000000}"/>
    <hyperlink ref="H9:J9" location="引渡書!A1" display="様式第62号" xr:uid="{00000000-0004-0000-0200-00000F000000}"/>
    <hyperlink ref="H10:J10" location="請求書!A1" display="様式第63号" xr:uid="{00000000-0004-0000-0200-000010000000}"/>
    <hyperlink ref="C5:E5" location="別２退職金制度届出書!A1" display="別紙２" xr:uid="{00000000-0004-0000-0200-000011000000}"/>
    <hyperlink ref="H22:J22" location="現場事故報告書!A1" display="様式第69号" xr:uid="{00000000-0004-0000-0200-000012000000}"/>
    <hyperlink ref="H23:J23" location="工事修補承諾書!A1" display="様式第102号の1" xr:uid="{00000000-0004-0000-0200-000013000000}"/>
    <hyperlink ref="H24:J24" location="修補工事完了届!A1" display="様式第98号" xr:uid="{00000000-0004-0000-0200-000014000000}"/>
    <hyperlink ref="H25:J25" location="軽易な修補工事完了届!A1" display="様式第102号の2" xr:uid="{00000000-0004-0000-0200-000015000000}"/>
    <hyperlink ref="H19:J19" location="'創意工夫(土木)'!A1" display="別紙-6" xr:uid="{00000000-0004-0000-0200-000016000000}"/>
    <hyperlink ref="H20:J20" location="'創意工夫(説明資料)'!A1" display="別紙-6" xr:uid="{00000000-0004-0000-0200-000017000000}"/>
    <hyperlink ref="H21:J21" location="NETIS登録技術活用効果調査表!A1" display="NETIS登録技術活用効果調査表!A1" xr:uid="{00000000-0004-0000-0200-000018000000}"/>
    <hyperlink ref="C11:E11" location="現場代理人兼務工事申出書!A1" display="現場代理人兼務工事申出書!A1" xr:uid="{00000000-0004-0000-0200-000019000000}"/>
    <hyperlink ref="H3:J3" location="安全実施予定!A1" display="様式-1" xr:uid="{00000000-0004-0000-0200-00001A000000}"/>
    <hyperlink ref="H4:J4" location="安全実施記録!A1" display="様式-2" xr:uid="{00000000-0004-0000-0200-00001B000000}"/>
    <hyperlink ref="H5:J5" location="'出来形管理図(ﾃﾞｰﾀ記録表)'!A1" display="別紙-1" xr:uid="{00000000-0004-0000-0200-00001C000000}"/>
    <hyperlink ref="H6:J6" location="'出来形管理図(構造図)'!A1" display="別紙-2" xr:uid="{00000000-0004-0000-0200-00001D000000}"/>
    <hyperlink ref="H7:J7" location="出来形測定表!A1" display="別紙-3" xr:uid="{00000000-0004-0000-0200-00001E000000}"/>
    <hyperlink ref="C24" r:id="rId1" xr:uid="{00000000-0004-0000-0200-00001F000000}"/>
    <hyperlink ref="E23" location="施工体系図!A1" display="工事作業所災害防止協議会兼施工体系図" xr:uid="{00000000-0004-0000-0200-000020000000}"/>
    <hyperlink ref="J19" location="'創意工夫(土木)'!A1" display="工事特性・創意工夫・社会性等に関する実施状況報告書（土木工事）" xr:uid="{00000000-0004-0000-0200-000021000000}"/>
    <hyperlink ref="J20" location="'創意工夫(説明資料)'!A1" display="工事特性・創意工夫・社会性等に関する実施状況（説明資料）" xr:uid="{00000000-0004-0000-0200-000022000000}"/>
    <hyperlink ref="H19:I19" location="'創意工夫(土木)'!A1" display="別紙-6" xr:uid="{00000000-0004-0000-0200-000023000000}"/>
    <hyperlink ref="H20:I20" location="'創意工夫(説明資料)'!A1" display="別紙-6" xr:uid="{00000000-0004-0000-0200-000024000000}"/>
    <hyperlink ref="C23:D23" location="施工体系図!A1" display="様式第51号" xr:uid="{00000000-0004-0000-0200-000025000000}"/>
    <hyperlink ref="H4:I4" location="'様式-2安全・訓練等の実施記録'!A1" display="様式-2" xr:uid="{00000000-0004-0000-0200-000026000000}"/>
    <hyperlink ref="E12" location="技術者兼務!A1" display="主任技術者兼務工事申出書" xr:uid="{00000000-0004-0000-0200-000027000000}"/>
    <hyperlink ref="C4:D4" location="工程表!A1" display="様式第45号" xr:uid="{00000000-0004-0000-0200-000028000000}"/>
    <hyperlink ref="E5" location="退職金!A1" display="退職金制度届出書" xr:uid="{00000000-0004-0000-0200-000029000000}"/>
    <hyperlink ref="C5:D5" location="退職金!A1" display="別紙２" xr:uid="{00000000-0004-0000-0200-00002A000000}"/>
    <hyperlink ref="C7:D7" location="代理人!A1" display="様式第46号の1の①" xr:uid="{00000000-0004-0000-0200-00002B000000}"/>
    <hyperlink ref="C9:E9" location="代理人変更!A1" display="様式第46号の2の①" xr:uid="{00000000-0004-0000-0200-00002C000000}"/>
    <hyperlink ref="C10:E10" location="'代理人変更(JV)'!A1" display="様式第46号の2の②" xr:uid="{00000000-0004-0000-0200-00002D000000}"/>
    <hyperlink ref="E11" location="代理人兼務!A1" display="現場代理人兼務工事申出書" xr:uid="{00000000-0004-0000-0200-00002E000000}"/>
    <hyperlink ref="C21:E21" location="施工体制台帳打合簿!A1" display="様式第52号" xr:uid="{00000000-0004-0000-0200-00002F000000}"/>
    <hyperlink ref="J21" location="NETIS活用効果調査表!A1" display="NETIS登録技術活用効果調査表" xr:uid="{00000000-0004-0000-0200-000030000000}"/>
    <hyperlink ref="J13" location="ボーリング位置情報チェック結果!A1" display="ボーリング位置情報チェック結果" xr:uid="{00000000-0004-0000-0200-000031000000}"/>
    <hyperlink ref="E13" location="'砺波市未実施　　電子納品ﾁｪｯｸ'!A1" display="電子納品チェックシート（土木工事）" xr:uid="{00000000-0004-0000-0200-000032000000}"/>
    <hyperlink ref="J8" location="工事完成届!A1" display="工事完成届" xr:uid="{00000000-0004-0000-0200-000033000000}"/>
    <hyperlink ref="J14" location="前払金請求!A1" display="前払金請求書" xr:uid="{00000000-0004-0000-0200-000034000000}"/>
    <hyperlink ref="J16" location="'認定申請書　認定調書'!A1" display="認定申請書" xr:uid="{00000000-0004-0000-0200-000035000000}"/>
    <hyperlink ref="J17" location="'部分払請求書　市'!A1" display="既済部分請求書（部分引き渡しと部金の請求）" xr:uid="{00000000-0004-0000-0200-000036000000}"/>
    <hyperlink ref="J18" location="'部分払請求書　市'!A1" display="部分払金請求書" xr:uid="{00000000-0004-0000-0200-000037000000}"/>
    <hyperlink ref="H1:J1" location="'主要書類一覧表（砺波広域圏事務組合R6.4.1）'!A1" display="※提出時期や提出方法は、主要書類一覧表で確認願います。" xr:uid="{00000000-0004-0000-0200-000038000000}"/>
    <hyperlink ref="H10:I10" location="'請求書　市 '!A1" display="様式第63号" xr:uid="{00000000-0004-0000-0200-000039000000}"/>
    <hyperlink ref="J10" location="'請求書　市 '!A1" display="請負代金請求書" xr:uid="{00000000-0004-0000-0200-00003A000000}"/>
    <hyperlink ref="E16" location="'市→　部分使用'!A1" display="市→部分使用" xr:uid="{00000000-0004-0000-0200-00003B000000}"/>
    <hyperlink ref="J12" location="既済部分検査申請書!A1" display="既済部分検査申請書（部分引き渡しと部金の請求）" xr:uid="{00000000-0004-0000-0200-00003D000000}"/>
    <hyperlink ref="J11" location="一部完成検査申請書!A1" display="一部完成検査申請書（部分引き渡しのみ）" xr:uid="{00000000-0004-0000-0200-00003E000000}"/>
    <hyperlink ref="E6" location="'（参考様式）請負代金内訳書 '!A1" display="法定福利費を内訳明示した請負代金" xr:uid="{1020372A-FE33-4F2F-80B8-B52714CF3D3E}"/>
    <hyperlink ref="C6:D6" location="'（参考様式）請負代金内訳書 '!A1" display="参考様式" xr:uid="{5CE35460-23AD-4552-A72D-7844F17FBED9}"/>
    <hyperlink ref="C18:E18" location="中間検査申出書!A1" display="様式第57号" xr:uid="{BB8EE52E-5659-445D-8ECD-A337FB16F9F7}"/>
  </hyperlinks>
  <pageMargins left="0.39370078740157483" right="0.15748031496062992" top="0.53" bottom="0.19" header="0.31496062992125984" footer="0.2"/>
  <pageSetup paperSize="9" scale="71" orientation="landscape" r:id="rId2"/>
  <drawing r:id="rId3"/>
  <legacy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2">
    <tabColor theme="0" tint="-0.34998626667073579"/>
  </sheetPr>
  <dimension ref="A1:G73"/>
  <sheetViews>
    <sheetView view="pageBreakPreview" zoomScaleSheetLayoutView="100" workbookViewId="0">
      <selection activeCell="G73" sqref="G73"/>
    </sheetView>
  </sheetViews>
  <sheetFormatPr defaultRowHeight="13.5"/>
  <cols>
    <col min="1" max="1" width="5.875" style="212" customWidth="1"/>
    <col min="2" max="2" width="20.625" style="212" customWidth="1"/>
    <col min="3" max="3" width="13.625" style="212" customWidth="1"/>
    <col min="4" max="4" width="7.625" style="212" customWidth="1"/>
    <col min="5" max="5" width="20.625" style="212" customWidth="1"/>
    <col min="6" max="6" width="9" style="212" customWidth="1"/>
    <col min="7" max="7" width="10.625" style="212" customWidth="1"/>
    <col min="8" max="8" width="9" style="212" customWidth="1"/>
    <col min="9" max="16384" width="9" style="212"/>
  </cols>
  <sheetData>
    <row r="1" spans="1:7" ht="24.95" customHeight="1">
      <c r="G1" s="212" t="s">
        <v>719</v>
      </c>
    </row>
    <row r="2" spans="1:7" ht="24.95" customHeight="1"/>
    <row r="3" spans="1:7" ht="24.95" customHeight="1">
      <c r="A3" s="242" t="s">
        <v>490</v>
      </c>
    </row>
    <row r="4" spans="1:7" ht="24.95" customHeight="1">
      <c r="A4" s="242"/>
    </row>
    <row r="5" spans="1:7" ht="24.95" customHeight="1">
      <c r="C5" s="511" t="s">
        <v>111</v>
      </c>
      <c r="D5" s="2202" t="str">
        <f>+入力ｼｰﾄ!E31</f>
        <v>〇〇建設工事</v>
      </c>
      <c r="E5" s="2202"/>
      <c r="F5" s="2202"/>
      <c r="G5" s="2202"/>
    </row>
    <row r="6" spans="1:7" ht="24.95" customHeight="1">
      <c r="A6" s="212" t="s">
        <v>62</v>
      </c>
      <c r="C6" s="2203" t="s">
        <v>296</v>
      </c>
      <c r="D6" s="2203"/>
      <c r="E6" s="2203"/>
      <c r="F6" s="2203"/>
      <c r="G6" s="2203"/>
    </row>
    <row r="7" spans="1:7" ht="24.95" customHeight="1">
      <c r="A7" s="212" t="s">
        <v>735</v>
      </c>
      <c r="C7" s="2204" t="s">
        <v>746</v>
      </c>
      <c r="D7" s="2204"/>
      <c r="E7" s="2204"/>
      <c r="F7" s="2204"/>
      <c r="G7" s="2204"/>
    </row>
    <row r="8" spans="1:7" ht="24.95" customHeight="1">
      <c r="A8" s="212" t="s">
        <v>737</v>
      </c>
      <c r="C8" s="2204" t="s">
        <v>747</v>
      </c>
      <c r="D8" s="2204"/>
      <c r="E8" s="2204"/>
      <c r="F8" s="2204"/>
      <c r="G8" s="2204"/>
    </row>
    <row r="9" spans="1:7" ht="24.95" customHeight="1">
      <c r="C9" s="2204" t="s">
        <v>747</v>
      </c>
      <c r="D9" s="2204"/>
      <c r="E9" s="2204"/>
      <c r="F9" s="2204"/>
      <c r="G9" s="2204"/>
    </row>
    <row r="10" spans="1:7" ht="24.95" customHeight="1"/>
    <row r="11" spans="1:7" ht="24.95" customHeight="1">
      <c r="A11" s="212" t="s">
        <v>738</v>
      </c>
    </row>
    <row r="12" spans="1:7" ht="24.95" customHeight="1">
      <c r="A12" s="2188" t="s">
        <v>96</v>
      </c>
      <c r="B12" s="2199" t="s">
        <v>658</v>
      </c>
      <c r="C12" s="2200"/>
      <c r="D12" s="2201"/>
      <c r="E12" s="2190" t="s">
        <v>567</v>
      </c>
      <c r="F12" s="642" t="s">
        <v>741</v>
      </c>
      <c r="G12" s="2191" t="s">
        <v>744</v>
      </c>
    </row>
    <row r="13" spans="1:7" ht="24.95" customHeight="1">
      <c r="A13" s="2189"/>
      <c r="B13" s="402" t="s">
        <v>740</v>
      </c>
      <c r="C13" s="1732" t="s">
        <v>529</v>
      </c>
      <c r="D13" s="1553"/>
      <c r="E13" s="1757"/>
      <c r="F13" s="409" t="s">
        <v>622</v>
      </c>
      <c r="G13" s="2192"/>
    </row>
    <row r="14" spans="1:7" ht="24.95" customHeight="1">
      <c r="A14" s="634"/>
      <c r="B14" s="489"/>
      <c r="C14" s="2195"/>
      <c r="D14" s="2196"/>
      <c r="E14" s="489"/>
      <c r="F14" s="489"/>
      <c r="G14" s="643"/>
    </row>
    <row r="15" spans="1:7" ht="24.95" customHeight="1">
      <c r="A15" s="634"/>
      <c r="B15" s="489"/>
      <c r="C15" s="2195"/>
      <c r="D15" s="2196"/>
      <c r="E15" s="489"/>
      <c r="F15" s="489"/>
      <c r="G15" s="643"/>
    </row>
    <row r="16" spans="1:7" ht="24.95" customHeight="1">
      <c r="A16" s="634"/>
      <c r="B16" s="489"/>
      <c r="C16" s="2195"/>
      <c r="D16" s="2196"/>
      <c r="E16" s="489"/>
      <c r="F16" s="489"/>
      <c r="G16" s="643"/>
    </row>
    <row r="17" spans="1:7" ht="24.95" customHeight="1">
      <c r="A17" s="634"/>
      <c r="B17" s="489"/>
      <c r="C17" s="2195"/>
      <c r="D17" s="2196"/>
      <c r="E17" s="489"/>
      <c r="F17" s="489"/>
      <c r="G17" s="643"/>
    </row>
    <row r="18" spans="1:7" ht="24.95" customHeight="1">
      <c r="A18" s="634"/>
      <c r="B18" s="489"/>
      <c r="C18" s="2195"/>
      <c r="D18" s="2196"/>
      <c r="E18" s="489"/>
      <c r="F18" s="489"/>
      <c r="G18" s="643"/>
    </row>
    <row r="19" spans="1:7" ht="24.95" customHeight="1">
      <c r="A19" s="634"/>
      <c r="B19" s="489"/>
      <c r="C19" s="2195"/>
      <c r="D19" s="2196"/>
      <c r="E19" s="489"/>
      <c r="F19" s="489"/>
      <c r="G19" s="643"/>
    </row>
    <row r="20" spans="1:7" ht="24.95" customHeight="1">
      <c r="A20" s="634"/>
      <c r="B20" s="489"/>
      <c r="C20" s="2195"/>
      <c r="D20" s="2196"/>
      <c r="E20" s="489"/>
      <c r="F20" s="489"/>
      <c r="G20" s="643"/>
    </row>
    <row r="21" spans="1:7" ht="24.95" customHeight="1">
      <c r="A21" s="634"/>
      <c r="B21" s="489"/>
      <c r="C21" s="2195"/>
      <c r="D21" s="2196"/>
      <c r="E21" s="489"/>
      <c r="F21" s="489"/>
      <c r="G21" s="643"/>
    </row>
    <row r="22" spans="1:7" ht="24.95" customHeight="1">
      <c r="A22" s="634"/>
      <c r="B22" s="489"/>
      <c r="C22" s="2195"/>
      <c r="D22" s="2196"/>
      <c r="E22" s="489"/>
      <c r="F22" s="489"/>
      <c r="G22" s="643"/>
    </row>
    <row r="23" spans="1:7" ht="24.95" customHeight="1">
      <c r="A23" s="634"/>
      <c r="B23" s="489"/>
      <c r="C23" s="2195"/>
      <c r="D23" s="2196"/>
      <c r="E23" s="489"/>
      <c r="F23" s="489"/>
      <c r="G23" s="643"/>
    </row>
    <row r="24" spans="1:7" ht="24.95" customHeight="1">
      <c r="A24" s="634"/>
      <c r="B24" s="489"/>
      <c r="C24" s="2195"/>
      <c r="D24" s="2196"/>
      <c r="E24" s="489"/>
      <c r="F24" s="489"/>
      <c r="G24" s="643"/>
    </row>
    <row r="25" spans="1:7" ht="24.95" customHeight="1">
      <c r="A25" s="634"/>
      <c r="B25" s="489"/>
      <c r="C25" s="2195"/>
      <c r="D25" s="2196"/>
      <c r="E25" s="489"/>
      <c r="F25" s="489"/>
      <c r="G25" s="643"/>
    </row>
    <row r="26" spans="1:7" ht="24.95" customHeight="1">
      <c r="A26" s="634"/>
      <c r="B26" s="489"/>
      <c r="C26" s="2195"/>
      <c r="D26" s="2196"/>
      <c r="E26" s="489"/>
      <c r="F26" s="489"/>
      <c r="G26" s="643"/>
    </row>
    <row r="27" spans="1:7" ht="24.95" customHeight="1">
      <c r="A27" s="634"/>
      <c r="B27" s="489"/>
      <c r="C27" s="2195"/>
      <c r="D27" s="2196"/>
      <c r="E27" s="489"/>
      <c r="F27" s="489"/>
      <c r="G27" s="643"/>
    </row>
    <row r="28" spans="1:7" ht="24.95" customHeight="1">
      <c r="A28" s="634"/>
      <c r="B28" s="489"/>
      <c r="C28" s="2195"/>
      <c r="D28" s="2196"/>
      <c r="E28" s="489"/>
      <c r="F28" s="489"/>
      <c r="G28" s="643"/>
    </row>
    <row r="29" spans="1:7" ht="24.95" customHeight="1">
      <c r="A29" s="634"/>
      <c r="B29" s="489"/>
      <c r="C29" s="2195"/>
      <c r="D29" s="2196"/>
      <c r="E29" s="489"/>
      <c r="F29" s="489"/>
      <c r="G29" s="643"/>
    </row>
    <row r="30" spans="1:7" ht="24.95" customHeight="1">
      <c r="A30" s="634"/>
      <c r="B30" s="489"/>
      <c r="C30" s="2195"/>
      <c r="D30" s="2196"/>
      <c r="E30" s="489"/>
      <c r="F30" s="489"/>
      <c r="G30" s="643"/>
    </row>
    <row r="31" spans="1:7" ht="24.95" customHeight="1">
      <c r="A31" s="634"/>
      <c r="B31" s="489"/>
      <c r="C31" s="2195"/>
      <c r="D31" s="2196"/>
      <c r="E31" s="489"/>
      <c r="F31" s="489"/>
      <c r="G31" s="643"/>
    </row>
    <row r="32" spans="1:7" ht="24.95" customHeight="1">
      <c r="A32" s="634"/>
      <c r="B32" s="489"/>
      <c r="C32" s="2195"/>
      <c r="D32" s="2196"/>
      <c r="E32" s="489"/>
      <c r="F32" s="489"/>
      <c r="G32" s="643"/>
    </row>
    <row r="33" spans="1:7" ht="24.95" customHeight="1">
      <c r="A33" s="635"/>
      <c r="B33" s="636"/>
      <c r="C33" s="2197"/>
      <c r="D33" s="2198"/>
      <c r="E33" s="636"/>
      <c r="F33" s="636"/>
      <c r="G33" s="644"/>
    </row>
    <row r="34" spans="1:7" ht="20.100000000000001" customHeight="1"/>
    <row r="35" spans="1:7" ht="21.95" customHeight="1">
      <c r="C35" s="1762" t="s">
        <v>748</v>
      </c>
      <c r="D35" s="1762"/>
    </row>
    <row r="36" spans="1:7" ht="21.95" customHeight="1">
      <c r="A36" s="242"/>
      <c r="B36" s="637"/>
      <c r="C36" s="638"/>
      <c r="D36" s="638"/>
      <c r="E36" s="639"/>
      <c r="F36" s="2193" t="s">
        <v>315</v>
      </c>
      <c r="G36" s="2194"/>
    </row>
    <row r="37" spans="1:7" ht="21.95" customHeight="1">
      <c r="A37" s="242"/>
      <c r="B37" s="506"/>
      <c r="E37" s="640"/>
      <c r="F37" s="2186"/>
      <c r="G37" s="2187"/>
    </row>
    <row r="38" spans="1:7" ht="21.95" customHeight="1">
      <c r="B38" s="506"/>
      <c r="E38" s="640"/>
      <c r="F38" s="2186"/>
      <c r="G38" s="2187"/>
    </row>
    <row r="39" spans="1:7" ht="21.95" customHeight="1">
      <c r="B39" s="506"/>
      <c r="C39" s="213"/>
      <c r="D39" s="213"/>
      <c r="E39" s="641"/>
      <c r="F39" s="2186"/>
      <c r="G39" s="2187"/>
    </row>
    <row r="40" spans="1:7" ht="21.95" customHeight="1">
      <c r="B40" s="506"/>
      <c r="E40" s="640"/>
      <c r="F40" s="2186"/>
      <c r="G40" s="2187"/>
    </row>
    <row r="41" spans="1:7" ht="21.95" customHeight="1">
      <c r="B41" s="506"/>
      <c r="E41" s="640"/>
      <c r="F41" s="2186"/>
      <c r="G41" s="2187"/>
    </row>
    <row r="42" spans="1:7" ht="21.95" customHeight="1">
      <c r="B42" s="506"/>
      <c r="E42" s="640"/>
      <c r="F42" s="2186"/>
      <c r="G42" s="2187"/>
    </row>
    <row r="43" spans="1:7" ht="21.95" customHeight="1">
      <c r="B43" s="506"/>
      <c r="E43" s="640"/>
      <c r="F43" s="2186"/>
      <c r="G43" s="2187"/>
    </row>
    <row r="44" spans="1:7" ht="21.95" customHeight="1">
      <c r="B44" s="506"/>
      <c r="E44" s="640"/>
      <c r="F44" s="2186"/>
      <c r="G44" s="2187"/>
    </row>
    <row r="45" spans="1:7" ht="21.95" customHeight="1">
      <c r="A45" s="367"/>
      <c r="B45" s="515"/>
      <c r="C45" s="367"/>
      <c r="D45" s="367"/>
      <c r="E45" s="517"/>
      <c r="F45" s="2186"/>
      <c r="G45" s="2187"/>
    </row>
    <row r="46" spans="1:7" ht="21.95" customHeight="1">
      <c r="A46" s="367"/>
      <c r="B46" s="502"/>
      <c r="C46" s="516"/>
      <c r="D46" s="516"/>
      <c r="E46" s="518"/>
      <c r="F46" s="2186"/>
      <c r="G46" s="2187"/>
    </row>
    <row r="47" spans="1:7" ht="21.95" customHeight="1"/>
    <row r="48" spans="1:7" ht="21.95" customHeight="1">
      <c r="C48" s="1762" t="s">
        <v>750</v>
      </c>
      <c r="D48" s="1762"/>
    </row>
    <row r="49" spans="2:7" ht="21.95" customHeight="1">
      <c r="B49" s="637"/>
      <c r="C49" s="638"/>
      <c r="D49" s="638"/>
      <c r="E49" s="639"/>
      <c r="F49" s="2193" t="s">
        <v>315</v>
      </c>
      <c r="G49" s="2194"/>
    </row>
    <row r="50" spans="2:7" ht="21.95" customHeight="1">
      <c r="B50" s="506"/>
      <c r="E50" s="640"/>
      <c r="F50" s="2186"/>
      <c r="G50" s="2187"/>
    </row>
    <row r="51" spans="2:7" ht="21.95" customHeight="1">
      <c r="B51" s="506"/>
      <c r="E51" s="640"/>
      <c r="F51" s="2186"/>
      <c r="G51" s="2187"/>
    </row>
    <row r="52" spans="2:7" ht="21.95" customHeight="1">
      <c r="B52" s="506"/>
      <c r="C52" s="213"/>
      <c r="D52" s="213"/>
      <c r="E52" s="641"/>
      <c r="F52" s="2186"/>
      <c r="G52" s="2187"/>
    </row>
    <row r="53" spans="2:7" ht="21.95" customHeight="1">
      <c r="B53" s="506"/>
      <c r="E53" s="640"/>
      <c r="F53" s="2186"/>
      <c r="G53" s="2187"/>
    </row>
    <row r="54" spans="2:7" ht="21.95" customHeight="1">
      <c r="B54" s="506"/>
      <c r="E54" s="640"/>
      <c r="F54" s="2186"/>
      <c r="G54" s="2187"/>
    </row>
    <row r="55" spans="2:7" ht="21.95" customHeight="1">
      <c r="B55" s="506"/>
      <c r="E55" s="640"/>
      <c r="F55" s="2186"/>
      <c r="G55" s="2187"/>
    </row>
    <row r="56" spans="2:7" ht="21.95" customHeight="1">
      <c r="B56" s="506"/>
      <c r="E56" s="640"/>
      <c r="F56" s="2186"/>
      <c r="G56" s="2187"/>
    </row>
    <row r="57" spans="2:7" ht="21.95" customHeight="1">
      <c r="B57" s="506"/>
      <c r="E57" s="640"/>
      <c r="F57" s="2186"/>
      <c r="G57" s="2187"/>
    </row>
    <row r="58" spans="2:7" ht="21.95" customHeight="1">
      <c r="B58" s="515"/>
      <c r="C58" s="367"/>
      <c r="D58" s="367"/>
      <c r="E58" s="517"/>
      <c r="F58" s="2186"/>
      <c r="G58" s="2187"/>
    </row>
    <row r="59" spans="2:7" ht="21.95" customHeight="1">
      <c r="B59" s="502"/>
      <c r="C59" s="516"/>
      <c r="D59" s="516"/>
      <c r="E59" s="518"/>
      <c r="F59" s="2186"/>
      <c r="G59" s="2187"/>
    </row>
    <row r="60" spans="2:7" ht="21.95" customHeight="1"/>
    <row r="61" spans="2:7" ht="21.95" customHeight="1">
      <c r="C61" s="1762" t="s">
        <v>187</v>
      </c>
      <c r="D61" s="1762"/>
    </row>
    <row r="62" spans="2:7" ht="21.95" customHeight="1">
      <c r="B62" s="637"/>
      <c r="C62" s="638"/>
      <c r="D62" s="638"/>
      <c r="E62" s="639"/>
      <c r="F62" s="2193" t="s">
        <v>315</v>
      </c>
      <c r="G62" s="2194"/>
    </row>
    <row r="63" spans="2:7" ht="21.95" customHeight="1">
      <c r="B63" s="506"/>
      <c r="E63" s="640"/>
      <c r="F63" s="2186"/>
      <c r="G63" s="2187"/>
    </row>
    <row r="64" spans="2:7" ht="21.95" customHeight="1">
      <c r="B64" s="506"/>
      <c r="E64" s="640"/>
      <c r="F64" s="2186"/>
      <c r="G64" s="2187"/>
    </row>
    <row r="65" spans="2:7" ht="21.95" customHeight="1">
      <c r="B65" s="506"/>
      <c r="C65" s="213"/>
      <c r="D65" s="213"/>
      <c r="E65" s="641"/>
      <c r="F65" s="2186"/>
      <c r="G65" s="2187"/>
    </row>
    <row r="66" spans="2:7" ht="21.95" customHeight="1">
      <c r="B66" s="506"/>
      <c r="E66" s="640"/>
      <c r="F66" s="2186"/>
      <c r="G66" s="2187"/>
    </row>
    <row r="67" spans="2:7" ht="21.95" customHeight="1">
      <c r="B67" s="506"/>
      <c r="E67" s="640"/>
      <c r="F67" s="2186"/>
      <c r="G67" s="2187"/>
    </row>
    <row r="68" spans="2:7" ht="21.95" customHeight="1">
      <c r="B68" s="506"/>
      <c r="E68" s="640"/>
      <c r="F68" s="2186"/>
      <c r="G68" s="2187"/>
    </row>
    <row r="69" spans="2:7" ht="21.95" customHeight="1">
      <c r="B69" s="506"/>
      <c r="E69" s="640"/>
      <c r="F69" s="2186"/>
      <c r="G69" s="2187"/>
    </row>
    <row r="70" spans="2:7" ht="21.95" customHeight="1">
      <c r="B70" s="506"/>
      <c r="E70" s="640"/>
      <c r="F70" s="2186"/>
      <c r="G70" s="2187"/>
    </row>
    <row r="71" spans="2:7" ht="21.95" customHeight="1">
      <c r="B71" s="515"/>
      <c r="C71" s="367"/>
      <c r="D71" s="367"/>
      <c r="E71" s="517"/>
      <c r="F71" s="2186"/>
      <c r="G71" s="2187"/>
    </row>
    <row r="72" spans="2:7" ht="21.95" customHeight="1">
      <c r="B72" s="502"/>
      <c r="C72" s="516"/>
      <c r="D72" s="516"/>
      <c r="E72" s="518"/>
      <c r="F72" s="2186"/>
      <c r="G72" s="2187"/>
    </row>
    <row r="73" spans="2:7" ht="21.95" customHeight="1"/>
  </sheetData>
  <mergeCells count="66">
    <mergeCell ref="D5:G5"/>
    <mergeCell ref="C6:G6"/>
    <mergeCell ref="C7:G7"/>
    <mergeCell ref="C8:G8"/>
    <mergeCell ref="C9:G9"/>
    <mergeCell ref="B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5:D35"/>
    <mergeCell ref="F36:G36"/>
    <mergeCell ref="F37:G37"/>
    <mergeCell ref="F38:G38"/>
    <mergeCell ref="F39:G39"/>
    <mergeCell ref="F40:G40"/>
    <mergeCell ref="F41:G41"/>
    <mergeCell ref="F42:G42"/>
    <mergeCell ref="F43:G43"/>
    <mergeCell ref="F44:G44"/>
    <mergeCell ref="F45:G45"/>
    <mergeCell ref="F46:G46"/>
    <mergeCell ref="C48:D48"/>
    <mergeCell ref="F49:G49"/>
    <mergeCell ref="F50:G50"/>
    <mergeCell ref="F51:G51"/>
    <mergeCell ref="F52:G52"/>
    <mergeCell ref="F53:G53"/>
    <mergeCell ref="F54:G54"/>
    <mergeCell ref="F55:G55"/>
    <mergeCell ref="F56:G56"/>
    <mergeCell ref="F57:G57"/>
    <mergeCell ref="F58:G58"/>
    <mergeCell ref="F70:G70"/>
    <mergeCell ref="F71:G71"/>
    <mergeCell ref="F72:G72"/>
    <mergeCell ref="A12:A13"/>
    <mergeCell ref="E12:E13"/>
    <mergeCell ref="G12:G13"/>
    <mergeCell ref="F65:G65"/>
    <mergeCell ref="F66:G66"/>
    <mergeCell ref="F67:G67"/>
    <mergeCell ref="F68:G68"/>
    <mergeCell ref="F69:G69"/>
    <mergeCell ref="F59:G59"/>
    <mergeCell ref="C61:D61"/>
    <mergeCell ref="F62:G62"/>
    <mergeCell ref="F63:G63"/>
    <mergeCell ref="F64:G64"/>
  </mergeCells>
  <phoneticPr fontId="3"/>
  <pageMargins left="0.86" right="0.61" top="0.74803149606299213" bottom="0.34" header="0.31496062992125984" footer="0.31496062992125984"/>
  <pageSetup paperSize="9" scale="97" orientation="portrait" r:id="rId1"/>
  <rowBreaks count="1" manualBreakCount="1">
    <brk id="34" max="6"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3">
    <tabColor theme="0" tint="-0.34998626667073579"/>
  </sheetPr>
  <dimension ref="A1:X24"/>
  <sheetViews>
    <sheetView view="pageBreakPreview" zoomScale="70" zoomScaleSheetLayoutView="70" workbookViewId="0">
      <selection activeCell="W4" sqref="W4:X4"/>
    </sheetView>
  </sheetViews>
  <sheetFormatPr defaultRowHeight="13.5"/>
  <cols>
    <col min="1" max="1" width="2.125" style="645" customWidth="1"/>
    <col min="2" max="2" width="5.125" style="645" customWidth="1"/>
    <col min="3" max="3" width="5.625" style="645" customWidth="1"/>
    <col min="4" max="19" width="8.625" style="645" customWidth="1"/>
    <col min="20" max="20" width="9.625" style="645" customWidth="1"/>
    <col min="21" max="21" width="4.625" style="645" customWidth="1"/>
    <col min="22" max="22" width="5.625" style="645" customWidth="1"/>
    <col min="23" max="24" width="8.75" style="645" customWidth="1"/>
    <col min="25" max="25" width="2.125" style="645" customWidth="1"/>
    <col min="26" max="26" width="9" style="645" customWidth="1"/>
    <col min="27" max="16384" width="9" style="645"/>
  </cols>
  <sheetData>
    <row r="1" spans="1:24" ht="6.75" customHeight="1">
      <c r="A1" s="645" t="s">
        <v>1189</v>
      </c>
    </row>
    <row r="2" spans="1:24" ht="15.75" customHeight="1">
      <c r="B2" s="2224" t="s">
        <v>817</v>
      </c>
      <c r="C2" s="2225"/>
      <c r="D2" s="2226" t="s">
        <v>780</v>
      </c>
      <c r="E2" s="2227"/>
      <c r="F2" s="2227"/>
      <c r="G2" s="2227"/>
      <c r="H2" s="2228"/>
      <c r="I2" s="661"/>
      <c r="J2" s="661"/>
      <c r="K2" s="661"/>
      <c r="L2" s="661"/>
      <c r="M2" s="661"/>
      <c r="N2" s="661"/>
      <c r="Q2" s="622"/>
      <c r="R2" s="622"/>
      <c r="S2" s="622"/>
      <c r="T2" s="622"/>
      <c r="U2" s="2240"/>
      <c r="V2" s="2241"/>
      <c r="W2" s="2234" t="s">
        <v>778</v>
      </c>
      <c r="X2" s="2235"/>
    </row>
    <row r="3" spans="1:24" ht="33.950000000000003" customHeight="1">
      <c r="B3" s="1555"/>
      <c r="C3" s="1555"/>
      <c r="D3" s="2229"/>
      <c r="E3" s="2229"/>
      <c r="F3" s="2229"/>
      <c r="G3" s="2229"/>
      <c r="H3" s="2182"/>
      <c r="I3" s="661"/>
      <c r="J3" s="661"/>
      <c r="K3" s="661"/>
      <c r="L3" s="661"/>
      <c r="M3" s="661"/>
      <c r="N3" s="661"/>
      <c r="Q3" s="622"/>
      <c r="R3" s="622"/>
      <c r="S3" s="622"/>
      <c r="T3" s="622"/>
      <c r="U3" s="2242"/>
      <c r="V3" s="2241"/>
      <c r="W3" s="2236"/>
      <c r="X3" s="2237"/>
    </row>
    <row r="4" spans="1:24" ht="41.25" customHeight="1">
      <c r="B4" s="2245" t="s">
        <v>768</v>
      </c>
      <c r="C4" s="2246"/>
      <c r="D4" s="2247" t="str">
        <f>+入力ｼｰﾄ!J29</f>
        <v>総務課</v>
      </c>
      <c r="E4" s="2248"/>
      <c r="F4" s="660" t="s">
        <v>770</v>
      </c>
      <c r="G4" s="2247" t="str">
        <f>入力ｼｰﾄ!E31</f>
        <v>〇〇建設工事</v>
      </c>
      <c r="H4" s="2247"/>
      <c r="I4" s="2247"/>
      <c r="J4" s="2248"/>
      <c r="K4" s="660" t="s">
        <v>773</v>
      </c>
      <c r="L4" s="2247" t="str">
        <f>入力ｼｰﾄ!J33</f>
        <v>株式会社□□建設</v>
      </c>
      <c r="M4" s="2249"/>
      <c r="N4" s="2250"/>
      <c r="O4" s="660" t="s">
        <v>772</v>
      </c>
      <c r="P4" s="2238"/>
      <c r="Q4" s="2239"/>
      <c r="R4" s="663" t="s">
        <v>774</v>
      </c>
      <c r="S4" s="2238"/>
      <c r="T4" s="2251"/>
      <c r="U4" s="2252" t="s">
        <v>92</v>
      </c>
      <c r="V4" s="2253"/>
      <c r="W4" s="2238"/>
      <c r="X4" s="2239"/>
    </row>
    <row r="5" spans="1:24" ht="15.95" customHeight="1">
      <c r="B5" s="2208" t="s">
        <v>679</v>
      </c>
      <c r="C5" s="2216" t="s">
        <v>765</v>
      </c>
      <c r="D5" s="2216"/>
      <c r="E5" s="2216">
        <v>1</v>
      </c>
      <c r="F5" s="2216">
        <v>2</v>
      </c>
      <c r="G5" s="2216">
        <v>3</v>
      </c>
      <c r="H5" s="2216">
        <v>4</v>
      </c>
      <c r="I5" s="2216">
        <v>5</v>
      </c>
      <c r="J5" s="2216">
        <v>6</v>
      </c>
      <c r="K5" s="2216">
        <v>7</v>
      </c>
      <c r="L5" s="2216">
        <v>8</v>
      </c>
      <c r="M5" s="2216">
        <v>9</v>
      </c>
      <c r="N5" s="2216">
        <v>10</v>
      </c>
      <c r="O5" s="2216">
        <v>11</v>
      </c>
      <c r="P5" s="2216">
        <v>12</v>
      </c>
      <c r="Q5" s="2216">
        <v>13</v>
      </c>
      <c r="R5" s="2216">
        <v>14</v>
      </c>
      <c r="S5" s="2216">
        <v>15</v>
      </c>
      <c r="T5" s="2216" t="s">
        <v>252</v>
      </c>
      <c r="U5" s="2254" t="s">
        <v>760</v>
      </c>
      <c r="V5" s="2254"/>
      <c r="W5" s="2230"/>
      <c r="X5" s="2231"/>
    </row>
    <row r="6" spans="1:24" ht="15.95" customHeight="1">
      <c r="B6" s="2208"/>
      <c r="C6" s="2216"/>
      <c r="D6" s="2216"/>
      <c r="E6" s="2216"/>
      <c r="F6" s="2216"/>
      <c r="G6" s="2216"/>
      <c r="H6" s="2216"/>
      <c r="I6" s="2216"/>
      <c r="J6" s="2216"/>
      <c r="K6" s="2216"/>
      <c r="L6" s="2216"/>
      <c r="M6" s="2216"/>
      <c r="N6" s="2216"/>
      <c r="O6" s="2216"/>
      <c r="P6" s="2216"/>
      <c r="Q6" s="2216"/>
      <c r="R6" s="2216"/>
      <c r="S6" s="2216"/>
      <c r="T6" s="2216"/>
      <c r="U6" s="2254"/>
      <c r="V6" s="2254"/>
      <c r="W6" s="2232"/>
      <c r="X6" s="2233"/>
    </row>
    <row r="7" spans="1:24" ht="32.1" customHeight="1">
      <c r="B7" s="2208"/>
      <c r="C7" s="2221"/>
      <c r="D7" s="647" t="s">
        <v>244</v>
      </c>
      <c r="E7" s="655"/>
      <c r="F7" s="655"/>
      <c r="G7" s="655"/>
      <c r="H7" s="655"/>
      <c r="I7" s="655"/>
      <c r="J7" s="655"/>
      <c r="K7" s="655"/>
      <c r="L7" s="655"/>
      <c r="M7" s="655"/>
      <c r="N7" s="655"/>
      <c r="O7" s="655"/>
      <c r="P7" s="655"/>
      <c r="Q7" s="655"/>
      <c r="R7" s="655"/>
      <c r="S7" s="655"/>
      <c r="T7" s="665" t="s">
        <v>775</v>
      </c>
      <c r="U7" s="2216" t="s">
        <v>73</v>
      </c>
      <c r="V7" s="2216"/>
      <c r="W7" s="2216"/>
      <c r="X7" s="2216"/>
    </row>
    <row r="8" spans="1:24" ht="32.1" customHeight="1">
      <c r="B8" s="2208"/>
      <c r="C8" s="2222"/>
      <c r="D8" s="647" t="s">
        <v>754</v>
      </c>
      <c r="E8" s="655"/>
      <c r="F8" s="655"/>
      <c r="G8" s="655"/>
      <c r="H8" s="655"/>
      <c r="I8" s="655"/>
      <c r="J8" s="655"/>
      <c r="K8" s="655"/>
      <c r="L8" s="655"/>
      <c r="M8" s="655"/>
      <c r="N8" s="655"/>
      <c r="O8" s="655"/>
      <c r="P8" s="655"/>
      <c r="Q8" s="655"/>
      <c r="R8" s="655"/>
      <c r="S8" s="655"/>
      <c r="T8" s="666"/>
      <c r="U8" s="2243" t="s">
        <v>756</v>
      </c>
      <c r="V8" s="647" t="s">
        <v>67</v>
      </c>
      <c r="W8" s="668" t="s">
        <v>757</v>
      </c>
      <c r="X8" s="653"/>
    </row>
    <row r="9" spans="1:24" ht="32.1" customHeight="1">
      <c r="B9" s="2208"/>
      <c r="C9" s="2223"/>
      <c r="D9" s="651" t="s">
        <v>766</v>
      </c>
      <c r="E9" s="655">
        <f t="shared" ref="E9:S9" si="0">E8-E7</f>
        <v>0</v>
      </c>
      <c r="F9" s="655">
        <f t="shared" si="0"/>
        <v>0</v>
      </c>
      <c r="G9" s="655">
        <f t="shared" si="0"/>
        <v>0</v>
      </c>
      <c r="H9" s="655">
        <f t="shared" si="0"/>
        <v>0</v>
      </c>
      <c r="I9" s="655">
        <f t="shared" si="0"/>
        <v>0</v>
      </c>
      <c r="J9" s="655">
        <f t="shared" si="0"/>
        <v>0</v>
      </c>
      <c r="K9" s="655">
        <f t="shared" si="0"/>
        <v>0</v>
      </c>
      <c r="L9" s="655">
        <f t="shared" si="0"/>
        <v>0</v>
      </c>
      <c r="M9" s="655">
        <f t="shared" si="0"/>
        <v>0</v>
      </c>
      <c r="N9" s="655">
        <f t="shared" si="0"/>
        <v>0</v>
      </c>
      <c r="O9" s="655">
        <f t="shared" si="0"/>
        <v>0</v>
      </c>
      <c r="P9" s="655">
        <f t="shared" si="0"/>
        <v>0</v>
      </c>
      <c r="Q9" s="655">
        <f t="shared" si="0"/>
        <v>0</v>
      </c>
      <c r="R9" s="655">
        <f t="shared" si="0"/>
        <v>0</v>
      </c>
      <c r="S9" s="655">
        <f t="shared" si="0"/>
        <v>0</v>
      </c>
      <c r="T9" s="667"/>
      <c r="U9" s="2244"/>
      <c r="V9" s="647" t="s">
        <v>776</v>
      </c>
      <c r="W9" s="668" t="s">
        <v>84</v>
      </c>
      <c r="X9" s="653"/>
    </row>
    <row r="10" spans="1:24" ht="32.1" customHeight="1">
      <c r="B10" s="2208"/>
      <c r="C10" s="2221"/>
      <c r="D10" s="647" t="s">
        <v>244</v>
      </c>
      <c r="E10" s="655"/>
      <c r="F10" s="655"/>
      <c r="G10" s="655"/>
      <c r="H10" s="655"/>
      <c r="I10" s="655"/>
      <c r="J10" s="655"/>
      <c r="K10" s="655"/>
      <c r="L10" s="655"/>
      <c r="M10" s="655"/>
      <c r="N10" s="655"/>
      <c r="O10" s="655"/>
      <c r="P10" s="655"/>
      <c r="Q10" s="655"/>
      <c r="R10" s="655"/>
      <c r="S10" s="655"/>
      <c r="T10" s="667"/>
      <c r="U10" s="2205" t="s">
        <v>758</v>
      </c>
      <c r="V10" s="2216"/>
      <c r="W10" s="2216"/>
      <c r="X10" s="2216"/>
    </row>
    <row r="11" spans="1:24" ht="32.1" customHeight="1">
      <c r="B11" s="2208"/>
      <c r="C11" s="2222"/>
      <c r="D11" s="647" t="s">
        <v>754</v>
      </c>
      <c r="E11" s="655"/>
      <c r="F11" s="655"/>
      <c r="G11" s="655"/>
      <c r="H11" s="655"/>
      <c r="I11" s="655"/>
      <c r="J11" s="655"/>
      <c r="K11" s="655"/>
      <c r="L11" s="655"/>
      <c r="M11" s="655"/>
      <c r="N11" s="655"/>
      <c r="O11" s="655"/>
      <c r="P11" s="655"/>
      <c r="Q11" s="655"/>
      <c r="R11" s="655"/>
      <c r="S11" s="655"/>
      <c r="T11" s="667"/>
      <c r="U11" s="2206"/>
      <c r="V11" s="2216"/>
      <c r="W11" s="2216"/>
      <c r="X11" s="2216"/>
    </row>
    <row r="12" spans="1:24" ht="32.1" customHeight="1">
      <c r="B12" s="2208"/>
      <c r="C12" s="2223"/>
      <c r="D12" s="651" t="s">
        <v>766</v>
      </c>
      <c r="E12" s="655">
        <f t="shared" ref="E12:S12" si="1">E11-E10</f>
        <v>0</v>
      </c>
      <c r="F12" s="655">
        <f t="shared" si="1"/>
        <v>0</v>
      </c>
      <c r="G12" s="655">
        <f t="shared" si="1"/>
        <v>0</v>
      </c>
      <c r="H12" s="655">
        <f t="shared" si="1"/>
        <v>0</v>
      </c>
      <c r="I12" s="655">
        <f t="shared" si="1"/>
        <v>0</v>
      </c>
      <c r="J12" s="655">
        <f t="shared" si="1"/>
        <v>0</v>
      </c>
      <c r="K12" s="655">
        <f t="shared" si="1"/>
        <v>0</v>
      </c>
      <c r="L12" s="655">
        <f t="shared" si="1"/>
        <v>0</v>
      </c>
      <c r="M12" s="655">
        <f t="shared" si="1"/>
        <v>0</v>
      </c>
      <c r="N12" s="655">
        <f t="shared" si="1"/>
        <v>0</v>
      </c>
      <c r="O12" s="655">
        <f t="shared" si="1"/>
        <v>0</v>
      </c>
      <c r="P12" s="655">
        <f t="shared" si="1"/>
        <v>0</v>
      </c>
      <c r="Q12" s="655">
        <f t="shared" si="1"/>
        <v>0</v>
      </c>
      <c r="R12" s="655">
        <f t="shared" si="1"/>
        <v>0</v>
      </c>
      <c r="S12" s="655">
        <f t="shared" si="1"/>
        <v>0</v>
      </c>
      <c r="T12" s="667"/>
      <c r="U12" s="2207"/>
      <c r="V12" s="2216"/>
      <c r="W12" s="2216"/>
      <c r="X12" s="2216"/>
    </row>
    <row r="13" spans="1:24" ht="32.1" customHeight="1">
      <c r="B13" s="2217" t="s">
        <v>208</v>
      </c>
      <c r="C13" s="2218"/>
      <c r="D13" s="2219"/>
      <c r="E13" s="656"/>
      <c r="F13" s="656"/>
      <c r="G13" s="656"/>
      <c r="H13" s="656"/>
      <c r="I13" s="656"/>
      <c r="J13" s="656"/>
      <c r="K13" s="656"/>
      <c r="L13" s="656"/>
      <c r="M13" s="656"/>
      <c r="N13" s="656"/>
      <c r="O13" s="656"/>
      <c r="P13" s="656"/>
      <c r="Q13" s="656"/>
      <c r="R13" s="656"/>
      <c r="S13" s="656"/>
      <c r="T13" s="2214" t="s">
        <v>263</v>
      </c>
      <c r="U13" s="2220"/>
      <c r="V13" s="2220"/>
      <c r="W13" s="2220"/>
      <c r="X13" s="2215"/>
    </row>
    <row r="14" spans="1:24" ht="57" customHeight="1">
      <c r="B14" s="2221" t="s">
        <v>394</v>
      </c>
      <c r="C14" s="648"/>
      <c r="D14" s="652"/>
      <c r="E14" s="657"/>
      <c r="F14" s="657"/>
      <c r="G14" s="657"/>
      <c r="H14" s="657"/>
      <c r="I14" s="657"/>
      <c r="J14" s="657"/>
      <c r="K14" s="662"/>
      <c r="L14" s="657"/>
      <c r="M14" s="657"/>
      <c r="N14" s="657"/>
      <c r="O14" s="657"/>
      <c r="P14" s="657"/>
      <c r="Q14" s="657"/>
      <c r="R14" s="657"/>
      <c r="S14" s="657"/>
      <c r="T14" s="1520"/>
      <c r="U14" s="1520"/>
      <c r="V14" s="1520"/>
      <c r="W14" s="1520"/>
      <c r="X14" s="2209"/>
    </row>
    <row r="15" spans="1:24" ht="57" customHeight="1">
      <c r="B15" s="2222"/>
      <c r="C15" s="649"/>
      <c r="D15" s="362"/>
      <c r="E15" s="657"/>
      <c r="F15" s="657"/>
      <c r="G15" s="657"/>
      <c r="H15" s="657"/>
      <c r="I15" s="657"/>
      <c r="J15" s="657"/>
      <c r="K15" s="657"/>
      <c r="L15" s="657"/>
      <c r="M15" s="657"/>
      <c r="N15" s="657"/>
      <c r="O15" s="657"/>
      <c r="P15" s="657"/>
      <c r="Q15" s="657"/>
      <c r="R15" s="657"/>
      <c r="S15" s="657"/>
      <c r="T15" s="1520"/>
      <c r="U15" s="1520"/>
      <c r="V15" s="1520"/>
      <c r="W15" s="1520"/>
      <c r="X15" s="2209"/>
    </row>
    <row r="16" spans="1:24" ht="57" customHeight="1">
      <c r="B16" s="2222"/>
      <c r="C16" s="649"/>
      <c r="D16" s="362"/>
      <c r="E16" s="658"/>
      <c r="F16" s="658"/>
      <c r="G16" s="658"/>
      <c r="H16" s="658"/>
      <c r="I16" s="658"/>
      <c r="J16" s="658"/>
      <c r="K16" s="658"/>
      <c r="L16" s="658"/>
      <c r="M16" s="658"/>
      <c r="N16" s="658"/>
      <c r="O16" s="658"/>
      <c r="P16" s="658"/>
      <c r="Q16" s="658"/>
      <c r="R16" s="658"/>
      <c r="S16" s="658"/>
      <c r="T16" s="1520"/>
      <c r="U16" s="1520"/>
      <c r="V16" s="1520"/>
      <c r="W16" s="1520"/>
      <c r="X16" s="2209"/>
    </row>
    <row r="17" spans="2:24" ht="57" customHeight="1">
      <c r="B17" s="2222"/>
      <c r="C17" s="649"/>
      <c r="D17" s="362"/>
      <c r="E17" s="657"/>
      <c r="F17" s="657"/>
      <c r="G17" s="657"/>
      <c r="H17" s="657"/>
      <c r="I17" s="657"/>
      <c r="J17" s="657"/>
      <c r="K17" s="657"/>
      <c r="L17" s="657"/>
      <c r="M17" s="657"/>
      <c r="N17" s="657"/>
      <c r="O17" s="657"/>
      <c r="P17" s="657"/>
      <c r="Q17" s="657"/>
      <c r="R17" s="657"/>
      <c r="S17" s="657"/>
      <c r="T17" s="1520"/>
      <c r="U17" s="1520"/>
      <c r="V17" s="1520"/>
      <c r="W17" s="1520"/>
      <c r="X17" s="2209"/>
    </row>
    <row r="18" spans="2:24" ht="57" customHeight="1">
      <c r="B18" s="2222"/>
      <c r="C18" s="649"/>
      <c r="D18" s="362"/>
      <c r="E18" s="657"/>
      <c r="F18" s="657"/>
      <c r="G18" s="657"/>
      <c r="H18" s="657"/>
      <c r="I18" s="657"/>
      <c r="J18" s="657"/>
      <c r="K18" s="657"/>
      <c r="L18" s="657"/>
      <c r="M18" s="657"/>
      <c r="N18" s="657"/>
      <c r="O18" s="657"/>
      <c r="P18" s="657"/>
      <c r="Q18" s="657"/>
      <c r="R18" s="657"/>
      <c r="S18" s="657"/>
      <c r="T18" s="1520"/>
      <c r="U18" s="1520"/>
      <c r="V18" s="1520"/>
      <c r="W18" s="1520"/>
      <c r="X18" s="2209"/>
    </row>
    <row r="19" spans="2:24" ht="57" customHeight="1">
      <c r="B19" s="2222"/>
      <c r="C19" s="649"/>
      <c r="D19" s="362"/>
      <c r="E19" s="659"/>
      <c r="F19" s="659"/>
      <c r="G19" s="659"/>
      <c r="H19" s="659"/>
      <c r="I19" s="659"/>
      <c r="J19" s="659"/>
      <c r="K19" s="659"/>
      <c r="L19" s="659"/>
      <c r="M19" s="659"/>
      <c r="N19" s="659"/>
      <c r="O19" s="659"/>
      <c r="P19" s="659"/>
      <c r="Q19" s="659"/>
      <c r="R19" s="659"/>
      <c r="S19" s="659"/>
      <c r="T19" s="1520"/>
      <c r="U19" s="1520"/>
      <c r="V19" s="1520"/>
      <c r="W19" s="1520"/>
      <c r="X19" s="2209"/>
    </row>
    <row r="20" spans="2:24" ht="30" customHeight="1">
      <c r="B20" s="2205" t="s">
        <v>764</v>
      </c>
      <c r="C20" s="2214" t="s">
        <v>761</v>
      </c>
      <c r="D20" s="2215"/>
      <c r="E20" s="654"/>
      <c r="F20" s="654"/>
      <c r="G20" s="654"/>
      <c r="H20" s="654"/>
      <c r="I20" s="654"/>
      <c r="J20" s="654"/>
      <c r="K20" s="654"/>
      <c r="L20" s="654"/>
      <c r="M20" s="654"/>
      <c r="N20" s="654"/>
      <c r="O20" s="654"/>
      <c r="P20" s="654"/>
      <c r="Q20" s="654"/>
      <c r="R20" s="654"/>
      <c r="S20" s="664"/>
      <c r="T20" s="2210"/>
      <c r="U20" s="1520"/>
      <c r="V20" s="1520"/>
      <c r="W20" s="1520"/>
      <c r="X20" s="2209"/>
    </row>
    <row r="21" spans="2:24" ht="30" customHeight="1">
      <c r="B21" s="2206"/>
      <c r="C21" s="648"/>
      <c r="D21" s="652"/>
      <c r="E21" s="652"/>
      <c r="F21" s="652"/>
      <c r="G21" s="652"/>
      <c r="H21" s="652"/>
      <c r="I21" s="652"/>
      <c r="J21" s="652"/>
      <c r="K21" s="652"/>
      <c r="L21" s="652"/>
      <c r="M21" s="652"/>
      <c r="N21" s="652"/>
      <c r="O21" s="652"/>
      <c r="P21" s="652"/>
      <c r="Q21" s="652"/>
      <c r="R21" s="652"/>
      <c r="S21" s="652"/>
      <c r="T21" s="2210"/>
      <c r="U21" s="1520"/>
      <c r="V21" s="1520"/>
      <c r="W21" s="1520"/>
      <c r="X21" s="2209"/>
    </row>
    <row r="22" spans="2:24" ht="30" customHeight="1">
      <c r="B22" s="2207"/>
      <c r="C22" s="650"/>
      <c r="D22" s="654"/>
      <c r="E22" s="654"/>
      <c r="F22" s="654"/>
      <c r="G22" s="654"/>
      <c r="H22" s="654"/>
      <c r="I22" s="654"/>
      <c r="J22" s="654"/>
      <c r="K22" s="654"/>
      <c r="L22" s="654"/>
      <c r="M22" s="654"/>
      <c r="N22" s="654"/>
      <c r="O22" s="654"/>
      <c r="P22" s="654"/>
      <c r="Q22" s="654"/>
      <c r="R22" s="654"/>
      <c r="S22" s="654"/>
      <c r="T22" s="2211"/>
      <c r="U22" s="2212"/>
      <c r="V22" s="2212"/>
      <c r="W22" s="2212"/>
      <c r="X22" s="2213"/>
    </row>
    <row r="23" spans="2:24" ht="9.9499999999999993" customHeight="1">
      <c r="B23" s="646"/>
      <c r="C23" s="362"/>
      <c r="D23" s="362"/>
      <c r="E23" s="362"/>
      <c r="F23" s="362"/>
      <c r="G23" s="362"/>
      <c r="H23" s="362"/>
      <c r="I23" s="362"/>
      <c r="J23" s="362"/>
      <c r="K23" s="362"/>
      <c r="L23" s="362"/>
      <c r="M23" s="362"/>
      <c r="N23" s="362"/>
      <c r="O23" s="362"/>
      <c r="P23" s="362"/>
      <c r="Q23" s="362"/>
      <c r="R23" s="362"/>
      <c r="S23" s="362"/>
      <c r="T23" s="362"/>
      <c r="U23" s="362"/>
      <c r="V23" s="362"/>
      <c r="W23" s="362"/>
    </row>
    <row r="24" spans="2:24" ht="30.75" customHeight="1">
      <c r="B24" s="646"/>
      <c r="C24" s="362"/>
      <c r="D24" s="362"/>
      <c r="E24" s="362"/>
      <c r="F24" s="362"/>
      <c r="G24" s="362"/>
      <c r="H24" s="362"/>
      <c r="I24" s="362"/>
      <c r="J24" s="362"/>
      <c r="K24" s="362"/>
      <c r="L24" s="362"/>
      <c r="M24" s="362"/>
      <c r="N24" s="362"/>
      <c r="O24" s="362"/>
      <c r="P24" s="362"/>
      <c r="Q24" s="362"/>
      <c r="R24" s="362"/>
      <c r="S24" s="362"/>
      <c r="T24" s="362"/>
      <c r="U24" s="362"/>
      <c r="V24" s="362"/>
      <c r="W24" s="362"/>
    </row>
  </sheetData>
  <mergeCells count="46">
    <mergeCell ref="U8:U9"/>
    <mergeCell ref="C10:C12"/>
    <mergeCell ref="B4:C4"/>
    <mergeCell ref="D4:E4"/>
    <mergeCell ref="G4:J4"/>
    <mergeCell ref="L4:N4"/>
    <mergeCell ref="P4:Q4"/>
    <mergeCell ref="O5:O6"/>
    <mergeCell ref="S4:T4"/>
    <mergeCell ref="U4:V4"/>
    <mergeCell ref="T5:T6"/>
    <mergeCell ref="U5:V6"/>
    <mergeCell ref="U10:U12"/>
    <mergeCell ref="V10:X12"/>
    <mergeCell ref="B2:C3"/>
    <mergeCell ref="D2:H3"/>
    <mergeCell ref="W5:X6"/>
    <mergeCell ref="M5:M6"/>
    <mergeCell ref="W2:X3"/>
    <mergeCell ref="W4:X4"/>
    <mergeCell ref="U2:V2"/>
    <mergeCell ref="U3:V3"/>
    <mergeCell ref="N5:N6"/>
    <mergeCell ref="I5:I6"/>
    <mergeCell ref="J5:J6"/>
    <mergeCell ref="K5:K6"/>
    <mergeCell ref="L5:L6"/>
    <mergeCell ref="C5:D6"/>
    <mergeCell ref="E5:E6"/>
    <mergeCell ref="F5:F6"/>
    <mergeCell ref="B20:B22"/>
    <mergeCell ref="B5:B12"/>
    <mergeCell ref="T14:X22"/>
    <mergeCell ref="C20:D20"/>
    <mergeCell ref="U7:V7"/>
    <mergeCell ref="W7:X7"/>
    <mergeCell ref="B13:D13"/>
    <mergeCell ref="T13:X13"/>
    <mergeCell ref="P5:P6"/>
    <mergeCell ref="Q5:Q6"/>
    <mergeCell ref="R5:R6"/>
    <mergeCell ref="S5:S6"/>
    <mergeCell ref="B14:B19"/>
    <mergeCell ref="G5:G6"/>
    <mergeCell ref="H5:H6"/>
    <mergeCell ref="C7:C9"/>
  </mergeCells>
  <phoneticPr fontId="3"/>
  <pageMargins left="1.1000000000000001" right="0.70866141732283472" top="0.95" bottom="0.53" header="0.31496062992125984" footer="0.31496062992125984"/>
  <pageSetup paperSize="9" scale="68"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4">
    <tabColor theme="0" tint="-0.34998626667073579"/>
  </sheetPr>
  <dimension ref="B1:EK85"/>
  <sheetViews>
    <sheetView view="pageBreakPreview" zoomScale="55" zoomScaleNormal="75" zoomScaleSheetLayoutView="55" workbookViewId="0">
      <selection activeCell="R35" sqref="R35"/>
    </sheetView>
  </sheetViews>
  <sheetFormatPr defaultRowHeight="13.5"/>
  <cols>
    <col min="1" max="158" width="1.875" style="212" customWidth="1"/>
    <col min="159" max="159" width="9" style="212" customWidth="1"/>
    <col min="160" max="16384" width="9" style="212"/>
  </cols>
  <sheetData>
    <row r="1" spans="2:141" ht="11.25" customHeight="1">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c r="AT1" s="369"/>
      <c r="AU1" s="369"/>
    </row>
    <row r="2" spans="2:141" ht="18" customHeight="1">
      <c r="B2" s="2282" t="s">
        <v>818</v>
      </c>
      <c r="C2" s="2314"/>
      <c r="D2" s="2314"/>
      <c r="E2" s="2314"/>
      <c r="F2" s="2314"/>
      <c r="G2" s="2314"/>
      <c r="H2" s="2315" t="s">
        <v>211</v>
      </c>
      <c r="I2" s="2227"/>
      <c r="J2" s="2227"/>
      <c r="K2" s="2227"/>
      <c r="L2" s="2227"/>
      <c r="M2" s="2227"/>
      <c r="N2" s="2227"/>
      <c r="O2" s="2227"/>
      <c r="P2" s="2227"/>
      <c r="Q2" s="2227"/>
      <c r="R2" s="2227"/>
      <c r="S2" s="2227"/>
      <c r="T2" s="2227"/>
      <c r="U2" s="2227"/>
      <c r="V2" s="2227"/>
      <c r="W2" s="2227"/>
      <c r="X2" s="2227"/>
      <c r="Y2" s="2227"/>
      <c r="Z2" s="2227"/>
      <c r="AA2" s="2227"/>
      <c r="AB2" s="2227"/>
      <c r="AC2" s="2227"/>
      <c r="AD2" s="2227"/>
      <c r="AE2" s="2227"/>
      <c r="AF2" s="2227"/>
      <c r="AG2" s="2227"/>
      <c r="AH2" s="2227"/>
      <c r="AI2" s="2227"/>
      <c r="AJ2" s="2227"/>
      <c r="AK2" s="2227"/>
      <c r="AL2" s="369"/>
      <c r="AM2" s="369"/>
      <c r="AN2" s="369"/>
      <c r="AO2" s="369"/>
      <c r="AP2" s="369"/>
      <c r="AQ2" s="369"/>
      <c r="AR2" s="369"/>
      <c r="AS2" s="369"/>
      <c r="AT2" s="369"/>
      <c r="AU2" s="369"/>
      <c r="CD2" s="2311"/>
      <c r="CE2" s="2312"/>
      <c r="CF2" s="2312"/>
      <c r="CG2" s="2312"/>
      <c r="CH2" s="2313"/>
      <c r="CI2" s="2311"/>
      <c r="CJ2" s="2312"/>
      <c r="CK2" s="2312"/>
      <c r="CL2" s="2312"/>
      <c r="CM2" s="2313"/>
      <c r="CN2" s="2311"/>
      <c r="CO2" s="2312"/>
      <c r="CP2" s="2312"/>
      <c r="CQ2" s="2312"/>
      <c r="CR2" s="2313"/>
      <c r="CS2" s="2311"/>
      <c r="CT2" s="2312"/>
      <c r="CU2" s="2312"/>
      <c r="CV2" s="2312"/>
      <c r="CW2" s="2313"/>
      <c r="CX2" s="2311"/>
      <c r="CY2" s="2312"/>
      <c r="CZ2" s="2312"/>
      <c r="DA2" s="2312"/>
      <c r="DB2" s="2313"/>
      <c r="DC2" s="2316" t="s">
        <v>778</v>
      </c>
      <c r="DD2" s="2317"/>
      <c r="DE2" s="2317"/>
      <c r="DF2" s="2317"/>
      <c r="DG2" s="2317"/>
      <c r="DH2" s="2317"/>
      <c r="DI2" s="2317"/>
      <c r="DJ2" s="2317"/>
      <c r="DK2" s="2317"/>
      <c r="DL2" s="2318"/>
    </row>
    <row r="3" spans="2:141" ht="20.100000000000001" customHeight="1">
      <c r="B3" s="2314"/>
      <c r="C3" s="2314"/>
      <c r="D3" s="2314"/>
      <c r="E3" s="2314"/>
      <c r="F3" s="2314"/>
      <c r="G3" s="2314"/>
      <c r="H3" s="2227"/>
      <c r="I3" s="2227"/>
      <c r="J3" s="2227"/>
      <c r="K3" s="2227"/>
      <c r="L3" s="2227"/>
      <c r="M3" s="2227"/>
      <c r="N3" s="2227"/>
      <c r="O3" s="2227"/>
      <c r="P3" s="2227"/>
      <c r="Q3" s="2227"/>
      <c r="R3" s="2227"/>
      <c r="S3" s="2227"/>
      <c r="T3" s="2227"/>
      <c r="U3" s="2227"/>
      <c r="V3" s="2227"/>
      <c r="W3" s="2227"/>
      <c r="X3" s="2227"/>
      <c r="Y3" s="2227"/>
      <c r="Z3" s="2227"/>
      <c r="AA3" s="2227"/>
      <c r="AB3" s="2227"/>
      <c r="AC3" s="2227"/>
      <c r="AD3" s="2227"/>
      <c r="AE3" s="2227"/>
      <c r="AF3" s="2227"/>
      <c r="AG3" s="2227"/>
      <c r="AH3" s="2227"/>
      <c r="AI3" s="2227"/>
      <c r="AJ3" s="2227"/>
      <c r="AK3" s="2227"/>
      <c r="AL3" s="369"/>
      <c r="AM3" s="369"/>
      <c r="AN3" s="369"/>
      <c r="AO3" s="369"/>
      <c r="AP3" s="369"/>
      <c r="AQ3" s="369"/>
      <c r="AR3" s="369"/>
      <c r="AS3" s="369"/>
      <c r="AT3" s="369"/>
      <c r="AU3" s="369"/>
      <c r="CD3" s="2275"/>
      <c r="CE3" s="1771"/>
      <c r="CF3" s="1771"/>
      <c r="CG3" s="1771"/>
      <c r="CH3" s="2322"/>
      <c r="CI3" s="2275"/>
      <c r="CJ3" s="1771"/>
      <c r="CK3" s="1771"/>
      <c r="CL3" s="1771"/>
      <c r="CM3" s="2322"/>
      <c r="CN3" s="2275"/>
      <c r="CO3" s="1771"/>
      <c r="CP3" s="1771"/>
      <c r="CQ3" s="1771"/>
      <c r="CR3" s="2322"/>
      <c r="CS3" s="2275"/>
      <c r="CT3" s="1771"/>
      <c r="CU3" s="1771"/>
      <c r="CV3" s="1771"/>
      <c r="CW3" s="2322"/>
      <c r="CX3" s="2275"/>
      <c r="CY3" s="1771"/>
      <c r="CZ3" s="1771"/>
      <c r="DA3" s="1771"/>
      <c r="DB3" s="2322"/>
      <c r="DC3" s="2319"/>
      <c r="DD3" s="2225"/>
      <c r="DE3" s="2225"/>
      <c r="DF3" s="2225"/>
      <c r="DG3" s="2225"/>
      <c r="DH3" s="2225"/>
      <c r="DI3" s="2225"/>
      <c r="DJ3" s="2225"/>
      <c r="DK3" s="2225"/>
      <c r="DL3" s="2320"/>
      <c r="ED3" s="675"/>
      <c r="EE3" s="675"/>
      <c r="EF3" s="675"/>
      <c r="EG3" s="675"/>
      <c r="EH3" s="675"/>
      <c r="EI3" s="675"/>
      <c r="EJ3" s="675"/>
      <c r="EK3" s="675"/>
    </row>
    <row r="4" spans="2:141" ht="15" customHeight="1">
      <c r="B4" s="1764"/>
      <c r="C4" s="1764"/>
      <c r="D4" s="1764"/>
      <c r="E4" s="1764"/>
      <c r="F4" s="1764"/>
      <c r="G4" s="1764"/>
      <c r="H4" s="2229"/>
      <c r="I4" s="2229"/>
      <c r="J4" s="2229"/>
      <c r="K4" s="2229"/>
      <c r="L4" s="2229"/>
      <c r="M4" s="2229"/>
      <c r="N4" s="2229"/>
      <c r="O4" s="2229"/>
      <c r="P4" s="2229"/>
      <c r="Q4" s="2229"/>
      <c r="R4" s="2229"/>
      <c r="S4" s="2229"/>
      <c r="T4" s="2229"/>
      <c r="U4" s="2229"/>
      <c r="V4" s="2229"/>
      <c r="W4" s="2229"/>
      <c r="X4" s="2229"/>
      <c r="Y4" s="2229"/>
      <c r="Z4" s="2229"/>
      <c r="AA4" s="2229"/>
      <c r="AB4" s="2229"/>
      <c r="AC4" s="2229"/>
      <c r="AD4" s="2229"/>
      <c r="AE4" s="2229"/>
      <c r="AF4" s="2229"/>
      <c r="AG4" s="2229"/>
      <c r="AH4" s="2229"/>
      <c r="AI4" s="2229"/>
      <c r="AJ4" s="2229"/>
      <c r="AK4" s="2229"/>
      <c r="AL4" s="612"/>
      <c r="AM4" s="612"/>
      <c r="AN4" s="612"/>
      <c r="AO4" s="612"/>
      <c r="AP4" s="612"/>
      <c r="AQ4" s="612"/>
      <c r="AR4" s="612"/>
      <c r="AS4" s="612"/>
      <c r="AT4" s="612"/>
      <c r="AU4" s="612"/>
      <c r="CD4" s="2323"/>
      <c r="CE4" s="1764"/>
      <c r="CF4" s="1764"/>
      <c r="CG4" s="1764"/>
      <c r="CH4" s="2324"/>
      <c r="CI4" s="2323"/>
      <c r="CJ4" s="1764"/>
      <c r="CK4" s="1764"/>
      <c r="CL4" s="1764"/>
      <c r="CM4" s="2324"/>
      <c r="CN4" s="2323"/>
      <c r="CO4" s="1764"/>
      <c r="CP4" s="1764"/>
      <c r="CQ4" s="1764"/>
      <c r="CR4" s="2324"/>
      <c r="CS4" s="2323"/>
      <c r="CT4" s="1764"/>
      <c r="CU4" s="1764"/>
      <c r="CV4" s="1764"/>
      <c r="CW4" s="2324"/>
      <c r="CX4" s="2323"/>
      <c r="CY4" s="1764"/>
      <c r="CZ4" s="1764"/>
      <c r="DA4" s="1764"/>
      <c r="DB4" s="2324"/>
      <c r="DC4" s="2236"/>
      <c r="DD4" s="1555"/>
      <c r="DE4" s="1555"/>
      <c r="DF4" s="1555"/>
      <c r="DG4" s="1555"/>
      <c r="DH4" s="1555"/>
      <c r="DI4" s="1555"/>
      <c r="DJ4" s="1555"/>
      <c r="DK4" s="1555"/>
      <c r="DL4" s="2321"/>
      <c r="ED4" s="675"/>
      <c r="EE4" s="675"/>
      <c r="EF4" s="675"/>
      <c r="EG4" s="675"/>
      <c r="EH4" s="675"/>
      <c r="EI4" s="675"/>
      <c r="EJ4" s="675"/>
      <c r="EK4" s="675"/>
    </row>
    <row r="5" spans="2:141" ht="11.25" customHeight="1">
      <c r="B5" s="2286" t="s">
        <v>768</v>
      </c>
      <c r="C5" s="2280"/>
      <c r="D5" s="2280"/>
      <c r="E5" s="2280"/>
      <c r="F5" s="2280"/>
      <c r="G5" s="2280"/>
      <c r="H5" s="2280"/>
      <c r="I5" s="2280"/>
      <c r="J5" s="2302" t="str">
        <f>+入力ｼｰﾄ!J29</f>
        <v>総務課</v>
      </c>
      <c r="K5" s="2302"/>
      <c r="L5" s="2302"/>
      <c r="M5" s="2302"/>
      <c r="N5" s="2302"/>
      <c r="O5" s="2302"/>
      <c r="P5" s="2302"/>
      <c r="Q5" s="2302"/>
      <c r="R5" s="2302"/>
      <c r="S5" s="2302"/>
      <c r="T5" s="2286" t="s">
        <v>715</v>
      </c>
      <c r="U5" s="2280"/>
      <c r="V5" s="2280"/>
      <c r="W5" s="2280"/>
      <c r="X5" s="2280"/>
      <c r="Y5" s="2280"/>
      <c r="Z5" s="2280"/>
      <c r="AA5" s="2305" t="str">
        <f>+入力ｼｰﾄ!E31</f>
        <v>〇〇建設工事</v>
      </c>
      <c r="AB5" s="2306"/>
      <c r="AC5" s="2306"/>
      <c r="AD5" s="2306"/>
      <c r="AE5" s="2306"/>
      <c r="AF5" s="2306"/>
      <c r="AG5" s="2306"/>
      <c r="AH5" s="2306"/>
      <c r="AI5" s="2306"/>
      <c r="AJ5" s="2306"/>
      <c r="AK5" s="2306"/>
      <c r="AL5" s="2306"/>
      <c r="AM5" s="2306"/>
      <c r="AN5" s="2306"/>
      <c r="AO5" s="2306"/>
      <c r="AP5" s="2306"/>
      <c r="AQ5" s="2306"/>
      <c r="AR5" s="2306"/>
      <c r="AS5" s="2306"/>
      <c r="AT5" s="2306"/>
      <c r="AU5" s="2306"/>
      <c r="AV5" s="2306"/>
      <c r="AW5" s="2306"/>
      <c r="AX5" s="2286" t="s">
        <v>798</v>
      </c>
      <c r="AY5" s="2280"/>
      <c r="AZ5" s="2280"/>
      <c r="BA5" s="2280"/>
      <c r="BB5" s="2280"/>
      <c r="BC5" s="2287"/>
      <c r="BD5" s="2302" t="str">
        <f>+入力ｼｰﾄ!J33</f>
        <v>株式会社□□建設</v>
      </c>
      <c r="BE5" s="2302"/>
      <c r="BF5" s="2302"/>
      <c r="BG5" s="2302"/>
      <c r="BH5" s="2302"/>
      <c r="BI5" s="2302"/>
      <c r="BJ5" s="2302"/>
      <c r="BK5" s="2302"/>
      <c r="BL5" s="2302"/>
      <c r="BM5" s="2302"/>
      <c r="BN5" s="2302"/>
      <c r="BO5" s="2286" t="s">
        <v>772</v>
      </c>
      <c r="BP5" s="2280"/>
      <c r="BQ5" s="2280"/>
      <c r="BR5" s="2280"/>
      <c r="BS5" s="2280"/>
      <c r="BT5" s="2287"/>
      <c r="BU5" s="2280"/>
      <c r="BV5" s="2280"/>
      <c r="BW5" s="2280"/>
      <c r="BX5" s="2280"/>
      <c r="BY5" s="2308"/>
      <c r="BZ5" s="2308"/>
      <c r="CA5" s="2308"/>
      <c r="CB5" s="371"/>
      <c r="CC5" s="376"/>
      <c r="CD5" s="2280" t="s">
        <v>782</v>
      </c>
      <c r="CE5" s="2280"/>
      <c r="CF5" s="2280"/>
      <c r="CG5" s="2280"/>
      <c r="CH5" s="670"/>
      <c r="CI5" s="376"/>
      <c r="CJ5" s="2280"/>
      <c r="CK5" s="2280"/>
      <c r="CL5" s="2280"/>
      <c r="CM5" s="2280"/>
      <c r="CN5" s="2280"/>
      <c r="CO5" s="2280"/>
      <c r="CP5" s="2280"/>
      <c r="CQ5" s="2280"/>
      <c r="CR5" s="2281"/>
      <c r="CS5" s="2286" t="s">
        <v>92</v>
      </c>
      <c r="CT5" s="2280"/>
      <c r="CU5" s="2280"/>
      <c r="CV5" s="2287"/>
      <c r="CW5" s="2287"/>
      <c r="CX5" s="2287"/>
      <c r="CY5" s="2292"/>
      <c r="CZ5" s="2292"/>
      <c r="DA5" s="2292"/>
      <c r="DB5" s="2292"/>
      <c r="DC5" s="2292"/>
      <c r="DD5" s="2292"/>
      <c r="DE5" s="2292"/>
      <c r="DF5" s="2292"/>
      <c r="DG5" s="2292"/>
      <c r="DH5" s="2292"/>
      <c r="DI5" s="2292"/>
      <c r="DJ5" s="2292"/>
      <c r="DK5" s="2292"/>
      <c r="DL5" s="2293"/>
      <c r="DM5" s="506"/>
    </row>
    <row r="6" spans="2:141" ht="11.25" customHeight="1">
      <c r="B6" s="2298"/>
      <c r="C6" s="2282"/>
      <c r="D6" s="2282"/>
      <c r="E6" s="2282"/>
      <c r="F6" s="2282"/>
      <c r="G6" s="2282"/>
      <c r="H6" s="2282"/>
      <c r="I6" s="2282"/>
      <c r="J6" s="2303"/>
      <c r="K6" s="2303"/>
      <c r="L6" s="2303"/>
      <c r="M6" s="2303"/>
      <c r="N6" s="2303"/>
      <c r="O6" s="2303"/>
      <c r="P6" s="2303"/>
      <c r="Q6" s="2303"/>
      <c r="R6" s="2303"/>
      <c r="S6" s="2303"/>
      <c r="T6" s="2298"/>
      <c r="U6" s="2282"/>
      <c r="V6" s="2282"/>
      <c r="W6" s="2282"/>
      <c r="X6" s="2282"/>
      <c r="Y6" s="2282"/>
      <c r="Z6" s="2282"/>
      <c r="AA6" s="1774"/>
      <c r="AB6" s="1774"/>
      <c r="AC6" s="1774"/>
      <c r="AD6" s="1774"/>
      <c r="AE6" s="1774"/>
      <c r="AF6" s="1774"/>
      <c r="AG6" s="1774"/>
      <c r="AH6" s="1774"/>
      <c r="AI6" s="1774"/>
      <c r="AJ6" s="1774"/>
      <c r="AK6" s="1774"/>
      <c r="AL6" s="1774"/>
      <c r="AM6" s="1774"/>
      <c r="AN6" s="1774"/>
      <c r="AO6" s="1774"/>
      <c r="AP6" s="1774"/>
      <c r="AQ6" s="1774"/>
      <c r="AR6" s="1774"/>
      <c r="AS6" s="1774"/>
      <c r="AT6" s="1774"/>
      <c r="AU6" s="1774"/>
      <c r="AV6" s="1774"/>
      <c r="AW6" s="1774"/>
      <c r="AX6" s="2288"/>
      <c r="AY6" s="2289"/>
      <c r="AZ6" s="2289"/>
      <c r="BA6" s="2289"/>
      <c r="BB6" s="2289"/>
      <c r="BC6" s="2289"/>
      <c r="BD6" s="2303"/>
      <c r="BE6" s="2303"/>
      <c r="BF6" s="2303"/>
      <c r="BG6" s="2303"/>
      <c r="BH6" s="2303"/>
      <c r="BI6" s="2303"/>
      <c r="BJ6" s="2303"/>
      <c r="BK6" s="2303"/>
      <c r="BL6" s="2303"/>
      <c r="BM6" s="2303"/>
      <c r="BN6" s="2303"/>
      <c r="BO6" s="2288"/>
      <c r="BP6" s="2289"/>
      <c r="BQ6" s="2289"/>
      <c r="BR6" s="2289"/>
      <c r="BS6" s="2289"/>
      <c r="BT6" s="2289"/>
      <c r="BU6" s="2309"/>
      <c r="BV6" s="2309"/>
      <c r="BW6" s="2309"/>
      <c r="BX6" s="2309"/>
      <c r="BY6" s="2309"/>
      <c r="BZ6" s="2309"/>
      <c r="CA6" s="2309"/>
      <c r="CB6" s="2298">
        <v>5</v>
      </c>
      <c r="CC6" s="2282"/>
      <c r="CD6" s="2282"/>
      <c r="CE6" s="2282"/>
      <c r="CF6" s="2282"/>
      <c r="CG6" s="2282"/>
      <c r="CH6" s="2282" t="s">
        <v>783</v>
      </c>
      <c r="CI6" s="2282"/>
      <c r="CJ6" s="2282"/>
      <c r="CK6" s="2282"/>
      <c r="CL6" s="2282"/>
      <c r="CM6" s="2282"/>
      <c r="CN6" s="2282"/>
      <c r="CO6" s="2282"/>
      <c r="CP6" s="2282"/>
      <c r="CQ6" s="2282"/>
      <c r="CR6" s="2283"/>
      <c r="CS6" s="2288"/>
      <c r="CT6" s="2289"/>
      <c r="CU6" s="2289"/>
      <c r="CV6" s="2289"/>
      <c r="CW6" s="2289"/>
      <c r="CX6" s="2289"/>
      <c r="CY6" s="2294"/>
      <c r="CZ6" s="2294"/>
      <c r="DA6" s="2294"/>
      <c r="DB6" s="2294"/>
      <c r="DC6" s="2294"/>
      <c r="DD6" s="2294"/>
      <c r="DE6" s="2294"/>
      <c r="DF6" s="2294"/>
      <c r="DG6" s="2294"/>
      <c r="DH6" s="2294"/>
      <c r="DI6" s="2294"/>
      <c r="DJ6" s="2294"/>
      <c r="DK6" s="2294"/>
      <c r="DL6" s="2295"/>
      <c r="DM6" s="506"/>
    </row>
    <row r="7" spans="2:141" ht="11.25" customHeight="1">
      <c r="B7" s="2298"/>
      <c r="C7" s="2282"/>
      <c r="D7" s="2282"/>
      <c r="E7" s="2282"/>
      <c r="F7" s="2282"/>
      <c r="G7" s="2282"/>
      <c r="H7" s="2282"/>
      <c r="I7" s="2282"/>
      <c r="J7" s="2303"/>
      <c r="K7" s="2303"/>
      <c r="L7" s="2303"/>
      <c r="M7" s="2303"/>
      <c r="N7" s="2303"/>
      <c r="O7" s="2303"/>
      <c r="P7" s="2303"/>
      <c r="Q7" s="2303"/>
      <c r="R7" s="2303"/>
      <c r="S7" s="2303"/>
      <c r="T7" s="2298"/>
      <c r="U7" s="2282"/>
      <c r="V7" s="2282"/>
      <c r="W7" s="2282"/>
      <c r="X7" s="2282"/>
      <c r="Y7" s="2282"/>
      <c r="Z7" s="2282"/>
      <c r="AA7" s="1774"/>
      <c r="AB7" s="1774"/>
      <c r="AC7" s="1774"/>
      <c r="AD7" s="1774"/>
      <c r="AE7" s="1774"/>
      <c r="AF7" s="1774"/>
      <c r="AG7" s="1774"/>
      <c r="AH7" s="1774"/>
      <c r="AI7" s="1774"/>
      <c r="AJ7" s="1774"/>
      <c r="AK7" s="1774"/>
      <c r="AL7" s="1774"/>
      <c r="AM7" s="1774"/>
      <c r="AN7" s="1774"/>
      <c r="AO7" s="1774"/>
      <c r="AP7" s="1774"/>
      <c r="AQ7" s="1774"/>
      <c r="AR7" s="1774"/>
      <c r="AS7" s="1774"/>
      <c r="AT7" s="1774"/>
      <c r="AU7" s="1774"/>
      <c r="AV7" s="1774"/>
      <c r="AW7" s="1774"/>
      <c r="AX7" s="2288"/>
      <c r="AY7" s="2289"/>
      <c r="AZ7" s="2289"/>
      <c r="BA7" s="2289"/>
      <c r="BB7" s="2289"/>
      <c r="BC7" s="2289"/>
      <c r="BD7" s="2303"/>
      <c r="BE7" s="2303"/>
      <c r="BF7" s="2303"/>
      <c r="BG7" s="2303"/>
      <c r="BH7" s="2303"/>
      <c r="BI7" s="2303"/>
      <c r="BJ7" s="2303"/>
      <c r="BK7" s="2303"/>
      <c r="BL7" s="2303"/>
      <c r="BM7" s="2303"/>
      <c r="BN7" s="2303"/>
      <c r="BO7" s="2288"/>
      <c r="BP7" s="2289"/>
      <c r="BQ7" s="2289"/>
      <c r="BR7" s="2289"/>
      <c r="BS7" s="2289"/>
      <c r="BT7" s="2289"/>
      <c r="BU7" s="2309"/>
      <c r="BV7" s="2309"/>
      <c r="BW7" s="2309"/>
      <c r="BX7" s="2309"/>
      <c r="BY7" s="2309"/>
      <c r="BZ7" s="2309"/>
      <c r="CA7" s="2309"/>
      <c r="CB7" s="2298"/>
      <c r="CC7" s="2282"/>
      <c r="CD7" s="2282" t="s">
        <v>787</v>
      </c>
      <c r="CE7" s="2282"/>
      <c r="CF7" s="2282"/>
      <c r="CG7" s="2282"/>
      <c r="CH7" s="2282"/>
      <c r="CI7" s="2282"/>
      <c r="CJ7" s="2282"/>
      <c r="CK7" s="2282"/>
      <c r="CL7" s="2282"/>
      <c r="CM7" s="2282"/>
      <c r="CN7" s="2282"/>
      <c r="CO7" s="2282"/>
      <c r="CP7" s="2282"/>
      <c r="CQ7" s="2282"/>
      <c r="CR7" s="2283"/>
      <c r="CS7" s="2288"/>
      <c r="CT7" s="2289"/>
      <c r="CU7" s="2289"/>
      <c r="CV7" s="2289"/>
      <c r="CW7" s="2289"/>
      <c r="CX7" s="2289"/>
      <c r="CY7" s="2294"/>
      <c r="CZ7" s="2294"/>
      <c r="DA7" s="2294"/>
      <c r="DB7" s="2294"/>
      <c r="DC7" s="2294"/>
      <c r="DD7" s="2294"/>
      <c r="DE7" s="2294"/>
      <c r="DF7" s="2294"/>
      <c r="DG7" s="2294"/>
      <c r="DH7" s="2294"/>
      <c r="DI7" s="2294"/>
      <c r="DJ7" s="2294"/>
      <c r="DK7" s="2294"/>
      <c r="DL7" s="2295"/>
      <c r="DM7" s="506"/>
    </row>
    <row r="8" spans="2:141" ht="11.25" customHeight="1">
      <c r="B8" s="2301"/>
      <c r="C8" s="2284"/>
      <c r="D8" s="2284"/>
      <c r="E8" s="2284"/>
      <c r="F8" s="2284"/>
      <c r="G8" s="2284"/>
      <c r="H8" s="2284"/>
      <c r="I8" s="2284"/>
      <c r="J8" s="2304"/>
      <c r="K8" s="2304"/>
      <c r="L8" s="2304"/>
      <c r="M8" s="2304"/>
      <c r="N8" s="2304"/>
      <c r="O8" s="2304"/>
      <c r="P8" s="2304"/>
      <c r="Q8" s="2304"/>
      <c r="R8" s="2304"/>
      <c r="S8" s="2304"/>
      <c r="T8" s="2301"/>
      <c r="U8" s="2284"/>
      <c r="V8" s="2284"/>
      <c r="W8" s="2284"/>
      <c r="X8" s="2284"/>
      <c r="Y8" s="2284"/>
      <c r="Z8" s="2284"/>
      <c r="AA8" s="2307"/>
      <c r="AB8" s="2307"/>
      <c r="AC8" s="2307"/>
      <c r="AD8" s="2307"/>
      <c r="AE8" s="2307"/>
      <c r="AF8" s="2307"/>
      <c r="AG8" s="2307"/>
      <c r="AH8" s="2307"/>
      <c r="AI8" s="2307"/>
      <c r="AJ8" s="2307"/>
      <c r="AK8" s="2307"/>
      <c r="AL8" s="2307"/>
      <c r="AM8" s="2307"/>
      <c r="AN8" s="2307"/>
      <c r="AO8" s="2307"/>
      <c r="AP8" s="2307"/>
      <c r="AQ8" s="2307"/>
      <c r="AR8" s="2307"/>
      <c r="AS8" s="2307"/>
      <c r="AT8" s="2307"/>
      <c r="AU8" s="2307"/>
      <c r="AV8" s="2307"/>
      <c r="AW8" s="2307"/>
      <c r="AX8" s="2290"/>
      <c r="AY8" s="2291"/>
      <c r="AZ8" s="2291"/>
      <c r="BA8" s="2291"/>
      <c r="BB8" s="2291"/>
      <c r="BC8" s="2291"/>
      <c r="BD8" s="2304"/>
      <c r="BE8" s="2304"/>
      <c r="BF8" s="2304"/>
      <c r="BG8" s="2304"/>
      <c r="BH8" s="2304"/>
      <c r="BI8" s="2304"/>
      <c r="BJ8" s="2304"/>
      <c r="BK8" s="2304"/>
      <c r="BL8" s="2304"/>
      <c r="BM8" s="2304"/>
      <c r="BN8" s="2304"/>
      <c r="BO8" s="2290"/>
      <c r="BP8" s="2291"/>
      <c r="BQ8" s="2291"/>
      <c r="BR8" s="2291"/>
      <c r="BS8" s="2291"/>
      <c r="BT8" s="2291"/>
      <c r="BU8" s="2310"/>
      <c r="BV8" s="2310"/>
      <c r="BW8" s="2310"/>
      <c r="BX8" s="2310"/>
      <c r="BY8" s="2310"/>
      <c r="BZ8" s="2310"/>
      <c r="CA8" s="2310"/>
      <c r="CB8" s="373"/>
      <c r="CC8" s="377"/>
      <c r="CD8" s="2284"/>
      <c r="CE8" s="2284"/>
      <c r="CF8" s="2284"/>
      <c r="CG8" s="2284"/>
      <c r="CH8" s="671"/>
      <c r="CI8" s="377"/>
      <c r="CJ8" s="2284"/>
      <c r="CK8" s="2284"/>
      <c r="CL8" s="2284"/>
      <c r="CM8" s="2284"/>
      <c r="CN8" s="2284"/>
      <c r="CO8" s="2284"/>
      <c r="CP8" s="2284"/>
      <c r="CQ8" s="2284"/>
      <c r="CR8" s="2285"/>
      <c r="CS8" s="2290"/>
      <c r="CT8" s="2291"/>
      <c r="CU8" s="2291"/>
      <c r="CV8" s="2291"/>
      <c r="CW8" s="2291"/>
      <c r="CX8" s="2291"/>
      <c r="CY8" s="2296"/>
      <c r="CZ8" s="2296"/>
      <c r="DA8" s="2296"/>
      <c r="DB8" s="2296"/>
      <c r="DC8" s="2296"/>
      <c r="DD8" s="2296"/>
      <c r="DE8" s="2296"/>
      <c r="DF8" s="2296"/>
      <c r="DG8" s="2296"/>
      <c r="DH8" s="2296"/>
      <c r="DI8" s="2296"/>
      <c r="DJ8" s="2296"/>
      <c r="DK8" s="2296"/>
      <c r="DL8" s="2297"/>
      <c r="DM8" s="506"/>
    </row>
    <row r="9" spans="2:141" ht="11.25" customHeight="1">
      <c r="B9" s="669"/>
      <c r="C9" s="2299" t="s">
        <v>345</v>
      </c>
      <c r="D9" s="2299"/>
      <c r="E9" s="2299"/>
      <c r="F9" s="2299"/>
      <c r="G9" s="2299"/>
      <c r="H9" s="2299"/>
      <c r="I9" s="672"/>
      <c r="J9" s="673"/>
      <c r="K9" s="673"/>
      <c r="L9" s="673"/>
      <c r="M9" s="673"/>
      <c r="N9" s="673"/>
      <c r="O9" s="673"/>
      <c r="P9" s="673"/>
      <c r="Q9" s="673"/>
      <c r="R9" s="673"/>
      <c r="S9" s="673"/>
      <c r="T9" s="673"/>
      <c r="U9" s="673"/>
      <c r="V9" s="673"/>
      <c r="W9" s="673"/>
      <c r="X9" s="673"/>
      <c r="Y9" s="673"/>
      <c r="Z9" s="673"/>
      <c r="AA9" s="673"/>
      <c r="AB9" s="673"/>
      <c r="AC9" s="673"/>
      <c r="AD9" s="673"/>
      <c r="AE9" s="673"/>
      <c r="AF9" s="673"/>
      <c r="AG9" s="673"/>
      <c r="AH9" s="673"/>
      <c r="AI9" s="673"/>
      <c r="AJ9" s="673"/>
      <c r="AK9" s="673"/>
      <c r="AL9" s="673"/>
      <c r="AM9" s="673"/>
      <c r="AN9" s="673"/>
      <c r="AO9" s="673"/>
      <c r="AP9" s="673"/>
      <c r="AQ9" s="673"/>
      <c r="AR9" s="673"/>
      <c r="AS9" s="673"/>
      <c r="AT9" s="673"/>
      <c r="AU9" s="673"/>
      <c r="AV9" s="673"/>
      <c r="AW9" s="673"/>
      <c r="AX9" s="673"/>
      <c r="AY9" s="673"/>
      <c r="AZ9" s="673"/>
      <c r="BA9" s="673"/>
      <c r="BB9" s="673"/>
      <c r="BC9" s="673"/>
      <c r="BD9" s="673"/>
      <c r="BE9" s="673"/>
      <c r="BF9" s="673"/>
      <c r="BG9" s="673"/>
      <c r="BH9" s="673"/>
      <c r="BI9" s="673"/>
      <c r="BJ9" s="673"/>
      <c r="BK9" s="673"/>
      <c r="BL9" s="673"/>
      <c r="BM9" s="673"/>
      <c r="BN9" s="673"/>
      <c r="BO9" s="673"/>
      <c r="BP9" s="673"/>
      <c r="BQ9" s="673"/>
      <c r="BR9" s="673"/>
      <c r="BS9" s="673"/>
      <c r="BT9" s="673"/>
      <c r="BU9" s="673"/>
      <c r="BV9" s="673"/>
      <c r="BW9" s="673"/>
      <c r="BX9" s="673"/>
      <c r="BY9" s="673"/>
      <c r="BZ9" s="673"/>
      <c r="CA9" s="673"/>
      <c r="CB9" s="673"/>
      <c r="CC9" s="673"/>
      <c r="CD9" s="673"/>
      <c r="CE9" s="673"/>
      <c r="CF9" s="673"/>
      <c r="CG9" s="673"/>
      <c r="CH9" s="673"/>
      <c r="CI9" s="673"/>
      <c r="CJ9" s="673"/>
      <c r="CK9" s="673"/>
      <c r="CL9" s="673"/>
      <c r="CM9" s="673"/>
      <c r="CN9" s="2272" t="s">
        <v>761</v>
      </c>
      <c r="CO9" s="2273"/>
      <c r="CP9" s="2273"/>
      <c r="CQ9" s="2273"/>
      <c r="CR9" s="2274"/>
      <c r="CS9" s="1745"/>
      <c r="CT9" s="1810"/>
      <c r="CU9" s="1810"/>
      <c r="CV9" s="1810"/>
      <c r="CW9" s="1810"/>
      <c r="CX9" s="1810"/>
      <c r="CY9" s="1810"/>
      <c r="CZ9" s="1810"/>
      <c r="DA9" s="1810"/>
      <c r="DB9" s="1810"/>
      <c r="DC9" s="1810"/>
      <c r="DD9" s="1810"/>
      <c r="DE9" s="1810"/>
      <c r="DF9" s="1810"/>
      <c r="DG9" s="1810"/>
      <c r="DH9" s="1810"/>
      <c r="DI9" s="1810"/>
      <c r="DJ9" s="1810"/>
      <c r="DK9" s="1810"/>
      <c r="DL9" s="1500"/>
      <c r="DM9" s="361"/>
    </row>
    <row r="10" spans="2:141" ht="11.25" customHeight="1">
      <c r="B10" s="523"/>
      <c r="C10" s="2300"/>
      <c r="D10" s="2300"/>
      <c r="E10" s="2300"/>
      <c r="F10" s="2300"/>
      <c r="G10" s="2300"/>
      <c r="H10" s="2300"/>
      <c r="I10" s="672"/>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1"/>
      <c r="AZ10" s="361"/>
      <c r="BA10" s="361"/>
      <c r="BB10" s="361"/>
      <c r="BC10" s="361"/>
      <c r="BD10" s="361"/>
      <c r="BE10" s="361"/>
      <c r="BF10" s="361"/>
      <c r="BG10" s="361"/>
      <c r="BH10" s="361"/>
      <c r="BI10" s="361"/>
      <c r="BJ10" s="361"/>
      <c r="BK10" s="361"/>
      <c r="BL10" s="361"/>
      <c r="BM10" s="361"/>
      <c r="BN10" s="361"/>
      <c r="BO10" s="361"/>
      <c r="BP10" s="361"/>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2272"/>
      <c r="CO10" s="2273"/>
      <c r="CP10" s="2273"/>
      <c r="CQ10" s="2273"/>
      <c r="CR10" s="2274"/>
      <c r="CS10" s="1904"/>
      <c r="CT10" s="1535"/>
      <c r="CU10" s="1535"/>
      <c r="CV10" s="1535"/>
      <c r="CW10" s="1535"/>
      <c r="CX10" s="1535"/>
      <c r="CY10" s="1535"/>
      <c r="CZ10" s="1535"/>
      <c r="DA10" s="1535"/>
      <c r="DB10" s="1535"/>
      <c r="DC10" s="1535"/>
      <c r="DD10" s="1535"/>
      <c r="DE10" s="1535"/>
      <c r="DF10" s="1535"/>
      <c r="DG10" s="1535"/>
      <c r="DH10" s="1535"/>
      <c r="DI10" s="1535"/>
      <c r="DJ10" s="1535"/>
      <c r="DK10" s="1535"/>
      <c r="DL10" s="1878"/>
      <c r="DM10" s="361"/>
    </row>
    <row r="11" spans="2:141" ht="11.25" customHeight="1">
      <c r="B11" s="523"/>
      <c r="C11" s="672"/>
      <c r="D11" s="672"/>
      <c r="E11" s="672"/>
      <c r="F11" s="672"/>
      <c r="G11" s="672"/>
      <c r="H11" s="672"/>
      <c r="I11" s="672"/>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361"/>
      <c r="AW11" s="361"/>
      <c r="AX11" s="361"/>
      <c r="AY11" s="361"/>
      <c r="AZ11" s="361"/>
      <c r="BA11" s="361"/>
      <c r="BB11" s="361"/>
      <c r="BC11" s="361"/>
      <c r="BD11" s="361"/>
      <c r="BE11" s="361"/>
      <c r="BF11" s="361"/>
      <c r="BG11" s="361"/>
      <c r="BH11" s="361"/>
      <c r="BI11" s="361"/>
      <c r="BJ11" s="361"/>
      <c r="BK11" s="361"/>
      <c r="BL11" s="361"/>
      <c r="BM11" s="361"/>
      <c r="BN11" s="361"/>
      <c r="BO11" s="361"/>
      <c r="BP11" s="361"/>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2272"/>
      <c r="CO11" s="2273"/>
      <c r="CP11" s="2273"/>
      <c r="CQ11" s="2273"/>
      <c r="CR11" s="2274"/>
      <c r="CS11" s="1811"/>
      <c r="CT11" s="1812"/>
      <c r="CU11" s="1812"/>
      <c r="CV11" s="1812"/>
      <c r="CW11" s="1812"/>
      <c r="CX11" s="1812"/>
      <c r="CY11" s="1812"/>
      <c r="CZ11" s="1812"/>
      <c r="DA11" s="1812"/>
      <c r="DB11" s="1812"/>
      <c r="DC11" s="1812"/>
      <c r="DD11" s="1812"/>
      <c r="DE11" s="1812"/>
      <c r="DF11" s="1812"/>
      <c r="DG11" s="1812"/>
      <c r="DH11" s="1812"/>
      <c r="DI11" s="1812"/>
      <c r="DJ11" s="1812"/>
      <c r="DK11" s="1812"/>
      <c r="DL11" s="1502"/>
      <c r="DM11" s="361"/>
    </row>
    <row r="12" spans="2:141" ht="11.25" customHeight="1">
      <c r="B12" s="523"/>
      <c r="C12" s="672"/>
      <c r="D12" s="672"/>
      <c r="E12" s="672"/>
      <c r="F12" s="672"/>
      <c r="G12" s="672"/>
      <c r="H12" s="672"/>
      <c r="I12" s="672"/>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1"/>
      <c r="AZ12" s="361"/>
      <c r="BA12" s="361"/>
      <c r="BB12" s="361"/>
      <c r="BC12" s="361"/>
      <c r="BD12" s="361"/>
      <c r="BE12" s="361"/>
      <c r="BF12" s="361"/>
      <c r="BG12" s="361"/>
      <c r="BH12" s="361"/>
      <c r="BI12" s="361"/>
      <c r="BJ12" s="361"/>
      <c r="BK12" s="361"/>
      <c r="BL12" s="361"/>
      <c r="BM12" s="361"/>
      <c r="BN12" s="361"/>
      <c r="BO12" s="361"/>
      <c r="BP12" s="361"/>
      <c r="BQ12" s="361"/>
      <c r="BR12" s="361"/>
      <c r="BS12" s="361"/>
      <c r="BT12" s="361"/>
      <c r="BU12" s="361"/>
      <c r="BV12" s="361"/>
      <c r="BW12" s="361"/>
      <c r="BX12" s="361"/>
      <c r="BY12" s="361"/>
      <c r="BZ12" s="361"/>
      <c r="CA12" s="361"/>
      <c r="CB12" s="361"/>
      <c r="CC12" s="361"/>
      <c r="CD12" s="361"/>
      <c r="CE12" s="361"/>
      <c r="CF12" s="361"/>
      <c r="CG12" s="361"/>
      <c r="CH12" s="361"/>
      <c r="CI12" s="361"/>
      <c r="CJ12" s="361"/>
      <c r="CK12" s="361"/>
      <c r="CL12" s="361"/>
      <c r="CM12" s="361"/>
      <c r="CN12" s="2272" t="s">
        <v>297</v>
      </c>
      <c r="CO12" s="2273"/>
      <c r="CP12" s="2273"/>
      <c r="CQ12" s="2273"/>
      <c r="CR12" s="2274"/>
      <c r="CS12" s="2275"/>
      <c r="CT12" s="2276"/>
      <c r="CU12" s="2276"/>
      <c r="CV12" s="2276"/>
      <c r="CW12" s="2276"/>
      <c r="CX12" s="2276"/>
      <c r="CY12" s="2276"/>
      <c r="CZ12" s="2276"/>
      <c r="DA12" s="2276"/>
      <c r="DB12" s="2276"/>
      <c r="DC12" s="2276"/>
      <c r="DD12" s="2276"/>
      <c r="DE12" s="2276"/>
      <c r="DF12" s="2276"/>
      <c r="DG12" s="2276"/>
      <c r="DH12" s="2276"/>
      <c r="DI12" s="2276"/>
      <c r="DJ12" s="2276"/>
      <c r="DK12" s="2276"/>
      <c r="DL12" s="1480"/>
      <c r="DM12" s="361"/>
    </row>
    <row r="13" spans="2:141" ht="11.25" customHeight="1">
      <c r="B13" s="523"/>
      <c r="C13" s="672"/>
      <c r="D13" s="672"/>
      <c r="E13" s="672"/>
      <c r="F13" s="672"/>
      <c r="G13" s="672"/>
      <c r="H13" s="672"/>
      <c r="I13" s="672"/>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1"/>
      <c r="AT13" s="361"/>
      <c r="AU13" s="361"/>
      <c r="AV13" s="361"/>
      <c r="AW13" s="361"/>
      <c r="AX13" s="361"/>
      <c r="AY13" s="361"/>
      <c r="AZ13" s="361"/>
      <c r="BA13" s="361"/>
      <c r="BB13" s="361"/>
      <c r="BC13" s="361"/>
      <c r="BD13" s="361"/>
      <c r="BE13" s="361"/>
      <c r="BF13" s="361"/>
      <c r="BG13" s="361"/>
      <c r="BH13" s="361"/>
      <c r="BI13" s="361"/>
      <c r="BJ13" s="361"/>
      <c r="BK13" s="361"/>
      <c r="BL13" s="361"/>
      <c r="BM13" s="361"/>
      <c r="BN13" s="361"/>
      <c r="BO13" s="361"/>
      <c r="BP13" s="361"/>
      <c r="BQ13" s="361"/>
      <c r="BR13" s="361"/>
      <c r="BS13" s="361"/>
      <c r="BT13" s="361"/>
      <c r="BU13" s="361"/>
      <c r="BV13" s="361"/>
      <c r="BW13" s="361"/>
      <c r="BX13" s="361"/>
      <c r="BY13" s="361"/>
      <c r="BZ13" s="361"/>
      <c r="CA13" s="361"/>
      <c r="CB13" s="361"/>
      <c r="CC13" s="361"/>
      <c r="CD13" s="361"/>
      <c r="CE13" s="361"/>
      <c r="CF13" s="361"/>
      <c r="CG13" s="361"/>
      <c r="CH13" s="361"/>
      <c r="CI13" s="361"/>
      <c r="CJ13" s="361"/>
      <c r="CK13" s="361"/>
      <c r="CL13" s="361"/>
      <c r="CM13" s="361"/>
      <c r="CN13" s="2272"/>
      <c r="CO13" s="2273"/>
      <c r="CP13" s="2273"/>
      <c r="CQ13" s="2273"/>
      <c r="CR13" s="2274"/>
      <c r="CS13" s="2277"/>
      <c r="CT13" s="1775"/>
      <c r="CU13" s="1775"/>
      <c r="CV13" s="1775"/>
      <c r="CW13" s="1775"/>
      <c r="CX13" s="1775"/>
      <c r="CY13" s="1775"/>
      <c r="CZ13" s="1775"/>
      <c r="DA13" s="1775"/>
      <c r="DB13" s="1775"/>
      <c r="DC13" s="1775"/>
      <c r="DD13" s="1775"/>
      <c r="DE13" s="1775"/>
      <c r="DF13" s="1775"/>
      <c r="DG13" s="1775"/>
      <c r="DH13" s="1775"/>
      <c r="DI13" s="1775"/>
      <c r="DJ13" s="1775"/>
      <c r="DK13" s="1775"/>
      <c r="DL13" s="2278"/>
      <c r="DM13" s="361"/>
    </row>
    <row r="14" spans="2:141" ht="11.25" customHeight="1">
      <c r="B14" s="523"/>
      <c r="C14" s="672"/>
      <c r="D14" s="672"/>
      <c r="E14" s="672"/>
      <c r="F14" s="672"/>
      <c r="G14" s="672"/>
      <c r="H14" s="672"/>
      <c r="I14" s="672"/>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c r="BC14" s="361"/>
      <c r="BD14" s="361"/>
      <c r="BE14" s="361"/>
      <c r="BF14" s="361"/>
      <c r="BG14" s="361"/>
      <c r="BH14" s="361"/>
      <c r="BI14" s="361"/>
      <c r="BJ14" s="361"/>
      <c r="BK14" s="361"/>
      <c r="BL14" s="361"/>
      <c r="BM14" s="361"/>
      <c r="BN14" s="361"/>
      <c r="BO14" s="361"/>
      <c r="BP14" s="361"/>
      <c r="BQ14" s="361"/>
      <c r="BR14" s="361"/>
      <c r="BS14" s="361"/>
      <c r="BT14" s="361"/>
      <c r="BU14" s="361"/>
      <c r="BV14" s="361"/>
      <c r="BW14" s="361"/>
      <c r="BX14" s="361"/>
      <c r="BY14" s="361"/>
      <c r="BZ14" s="361"/>
      <c r="CA14" s="361"/>
      <c r="CB14" s="361"/>
      <c r="CC14" s="361"/>
      <c r="CD14" s="361"/>
      <c r="CE14" s="361"/>
      <c r="CF14" s="361"/>
      <c r="CG14" s="361"/>
      <c r="CH14" s="361"/>
      <c r="CI14" s="361"/>
      <c r="CJ14" s="361"/>
      <c r="CK14" s="361"/>
      <c r="CL14" s="361"/>
      <c r="CM14" s="361"/>
      <c r="CN14" s="2272"/>
      <c r="CO14" s="2273"/>
      <c r="CP14" s="2273"/>
      <c r="CQ14" s="2273"/>
      <c r="CR14" s="2274"/>
      <c r="CS14" s="2279"/>
      <c r="CT14" s="1426"/>
      <c r="CU14" s="1426"/>
      <c r="CV14" s="1426"/>
      <c r="CW14" s="1426"/>
      <c r="CX14" s="1426"/>
      <c r="CY14" s="1426"/>
      <c r="CZ14" s="1426"/>
      <c r="DA14" s="1426"/>
      <c r="DB14" s="1426"/>
      <c r="DC14" s="1426"/>
      <c r="DD14" s="1426"/>
      <c r="DE14" s="1426"/>
      <c r="DF14" s="1426"/>
      <c r="DG14" s="1426"/>
      <c r="DH14" s="1426"/>
      <c r="DI14" s="1426"/>
      <c r="DJ14" s="1426"/>
      <c r="DK14" s="1426"/>
      <c r="DL14" s="1482"/>
      <c r="DM14" s="361"/>
    </row>
    <row r="15" spans="2:141" ht="11.25" customHeight="1">
      <c r="B15" s="523"/>
      <c r="C15" s="361"/>
      <c r="D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61"/>
      <c r="AW15" s="361"/>
      <c r="AX15" s="361"/>
      <c r="AY15" s="361"/>
      <c r="AZ15" s="361"/>
      <c r="BA15" s="361"/>
      <c r="BB15" s="361"/>
      <c r="BC15" s="361"/>
      <c r="BD15" s="361"/>
      <c r="BE15" s="361"/>
      <c r="BF15" s="361"/>
      <c r="BG15" s="361"/>
      <c r="BH15" s="361"/>
      <c r="BI15" s="361"/>
      <c r="BJ15" s="361"/>
      <c r="BK15" s="361"/>
      <c r="BL15" s="361"/>
      <c r="BM15" s="361"/>
      <c r="BN15" s="361"/>
      <c r="BO15" s="361"/>
      <c r="BP15" s="361"/>
      <c r="BQ15" s="361"/>
      <c r="BR15" s="361"/>
      <c r="BS15" s="361"/>
      <c r="BT15" s="361"/>
      <c r="BU15" s="361"/>
      <c r="BV15" s="361"/>
      <c r="BW15" s="361"/>
      <c r="BX15" s="361"/>
      <c r="BY15" s="361"/>
      <c r="BZ15" s="361"/>
      <c r="CA15" s="361"/>
      <c r="CB15" s="361"/>
      <c r="CC15" s="361"/>
      <c r="CD15" s="361"/>
      <c r="CE15" s="361"/>
      <c r="CF15" s="361"/>
      <c r="CG15" s="361"/>
      <c r="CH15" s="361"/>
      <c r="CI15" s="361"/>
      <c r="CJ15" s="361"/>
      <c r="CK15" s="361"/>
      <c r="CL15" s="361"/>
      <c r="CM15" s="361"/>
      <c r="CN15" s="2272" t="s">
        <v>73</v>
      </c>
      <c r="CO15" s="2273"/>
      <c r="CP15" s="2273"/>
      <c r="CQ15" s="2273"/>
      <c r="CR15" s="2274"/>
      <c r="CS15" s="1745"/>
      <c r="CT15" s="1810"/>
      <c r="CU15" s="1810"/>
      <c r="CV15" s="1810"/>
      <c r="CW15" s="1810"/>
      <c r="CX15" s="1810"/>
      <c r="CY15" s="1810"/>
      <c r="CZ15" s="1810"/>
      <c r="DA15" s="1810"/>
      <c r="DB15" s="1810"/>
      <c r="DC15" s="1810"/>
      <c r="DD15" s="1810"/>
      <c r="DE15" s="1810"/>
      <c r="DF15" s="1810"/>
      <c r="DG15" s="1810"/>
      <c r="DH15" s="1810"/>
      <c r="DI15" s="1810"/>
      <c r="DJ15" s="1810"/>
      <c r="DK15" s="1810"/>
      <c r="DL15" s="1500"/>
      <c r="DM15" s="361"/>
    </row>
    <row r="16" spans="2:141" ht="11.25" customHeight="1">
      <c r="B16" s="523"/>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361"/>
      <c r="BJ16" s="361"/>
      <c r="BK16" s="361"/>
      <c r="BL16" s="361"/>
      <c r="BM16" s="361"/>
      <c r="BN16" s="361"/>
      <c r="BO16" s="361"/>
      <c r="BP16" s="361"/>
      <c r="BQ16" s="361"/>
      <c r="BR16" s="361"/>
      <c r="BS16" s="361"/>
      <c r="BT16" s="361"/>
      <c r="BU16" s="361"/>
      <c r="BV16" s="361"/>
      <c r="BW16" s="361"/>
      <c r="BX16" s="361"/>
      <c r="BY16" s="361"/>
      <c r="BZ16" s="361"/>
      <c r="CA16" s="361"/>
      <c r="CB16" s="361"/>
      <c r="CC16" s="361"/>
      <c r="CD16" s="361"/>
      <c r="CE16" s="361"/>
      <c r="CF16" s="361"/>
      <c r="CG16" s="361"/>
      <c r="CH16" s="361"/>
      <c r="CI16" s="361"/>
      <c r="CJ16" s="361"/>
      <c r="CK16" s="361"/>
      <c r="CL16" s="361"/>
      <c r="CM16" s="361"/>
      <c r="CN16" s="2272"/>
      <c r="CO16" s="2273"/>
      <c r="CP16" s="2273"/>
      <c r="CQ16" s="2273"/>
      <c r="CR16" s="2274"/>
      <c r="CS16" s="1904"/>
      <c r="CT16" s="1535"/>
      <c r="CU16" s="1535"/>
      <c r="CV16" s="1535"/>
      <c r="CW16" s="1535"/>
      <c r="CX16" s="1535"/>
      <c r="CY16" s="1535"/>
      <c r="CZ16" s="1535"/>
      <c r="DA16" s="1535"/>
      <c r="DB16" s="1535"/>
      <c r="DC16" s="1535"/>
      <c r="DD16" s="1535"/>
      <c r="DE16" s="1535"/>
      <c r="DF16" s="1535"/>
      <c r="DG16" s="1535"/>
      <c r="DH16" s="1535"/>
      <c r="DI16" s="1535"/>
      <c r="DJ16" s="1535"/>
      <c r="DK16" s="1535"/>
      <c r="DL16" s="1878"/>
      <c r="DM16" s="361"/>
    </row>
    <row r="17" spans="2:117" ht="11.25" customHeight="1">
      <c r="B17" s="523"/>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c r="AU17" s="361"/>
      <c r="AV17" s="361"/>
      <c r="AW17" s="361"/>
      <c r="AX17" s="361"/>
      <c r="AY17" s="361"/>
      <c r="AZ17" s="361"/>
      <c r="BA17" s="361"/>
      <c r="BB17" s="361"/>
      <c r="BC17" s="361"/>
      <c r="BD17" s="361"/>
      <c r="BE17" s="361"/>
      <c r="BF17" s="361"/>
      <c r="BG17" s="361"/>
      <c r="BH17" s="361"/>
      <c r="BI17" s="361"/>
      <c r="BJ17" s="361"/>
      <c r="BK17" s="361"/>
      <c r="BL17" s="361"/>
      <c r="BM17" s="361"/>
      <c r="BN17" s="361"/>
      <c r="BO17" s="361"/>
      <c r="BP17" s="361"/>
      <c r="BQ17" s="361"/>
      <c r="BR17" s="361"/>
      <c r="BS17" s="361"/>
      <c r="BT17" s="361"/>
      <c r="BU17" s="361"/>
      <c r="BV17" s="361"/>
      <c r="BW17" s="361"/>
      <c r="BX17" s="361"/>
      <c r="BY17" s="361"/>
      <c r="BZ17" s="361"/>
      <c r="CA17" s="361"/>
      <c r="CB17" s="361"/>
      <c r="CC17" s="361"/>
      <c r="CD17" s="361"/>
      <c r="CE17" s="361"/>
      <c r="CF17" s="361"/>
      <c r="CG17" s="361"/>
      <c r="CH17" s="361"/>
      <c r="CI17" s="361"/>
      <c r="CJ17" s="361"/>
      <c r="CK17" s="361"/>
      <c r="CL17" s="361"/>
      <c r="CM17" s="361"/>
      <c r="CN17" s="2272"/>
      <c r="CO17" s="2273"/>
      <c r="CP17" s="2273"/>
      <c r="CQ17" s="2273"/>
      <c r="CR17" s="2274"/>
      <c r="CS17" s="1811"/>
      <c r="CT17" s="1812"/>
      <c r="CU17" s="1812"/>
      <c r="CV17" s="1812"/>
      <c r="CW17" s="1812"/>
      <c r="CX17" s="1812"/>
      <c r="CY17" s="1812"/>
      <c r="CZ17" s="1812"/>
      <c r="DA17" s="1812"/>
      <c r="DB17" s="1812"/>
      <c r="DC17" s="1812"/>
      <c r="DD17" s="1812"/>
      <c r="DE17" s="1812"/>
      <c r="DF17" s="1812"/>
      <c r="DG17" s="1812"/>
      <c r="DH17" s="1812"/>
      <c r="DI17" s="1812"/>
      <c r="DJ17" s="1812"/>
      <c r="DK17" s="1812"/>
      <c r="DL17" s="1502"/>
      <c r="DM17" s="361"/>
    </row>
    <row r="18" spans="2:117" ht="11.25" customHeight="1">
      <c r="B18" s="523"/>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361"/>
      <c r="AW18" s="361"/>
      <c r="AX18" s="361"/>
      <c r="AY18" s="361"/>
      <c r="AZ18" s="361"/>
      <c r="BA18" s="361"/>
      <c r="BB18" s="361"/>
      <c r="BC18" s="361"/>
      <c r="BD18" s="361"/>
      <c r="BE18" s="361"/>
      <c r="BF18" s="361"/>
      <c r="BG18" s="361"/>
      <c r="BH18" s="361"/>
      <c r="BI18" s="361"/>
      <c r="BJ18" s="361"/>
      <c r="BK18" s="361"/>
      <c r="BL18" s="361"/>
      <c r="BM18" s="361"/>
      <c r="BN18" s="361"/>
      <c r="BO18" s="361"/>
      <c r="BP18" s="361"/>
      <c r="BQ18" s="361"/>
      <c r="BR18" s="361"/>
      <c r="BS18" s="361"/>
      <c r="BT18" s="361"/>
      <c r="BU18" s="361"/>
      <c r="BV18" s="361"/>
      <c r="BW18" s="361"/>
      <c r="BX18" s="361"/>
      <c r="BY18" s="361"/>
      <c r="BZ18" s="361"/>
      <c r="CA18" s="361"/>
      <c r="CB18" s="361"/>
      <c r="CC18" s="361"/>
      <c r="CD18" s="361"/>
      <c r="CE18" s="361"/>
      <c r="CF18" s="361"/>
      <c r="CG18" s="361"/>
      <c r="CH18" s="361"/>
      <c r="CI18" s="361"/>
      <c r="CJ18" s="361"/>
      <c r="CK18" s="361"/>
      <c r="CL18" s="361"/>
      <c r="CM18" s="361"/>
      <c r="CN18" s="2271" t="s">
        <v>814</v>
      </c>
      <c r="CO18" s="2271"/>
      <c r="CP18" s="2271"/>
      <c r="CQ18" s="2271"/>
      <c r="CR18" s="2271" t="s">
        <v>802</v>
      </c>
      <c r="CS18" s="2271"/>
      <c r="CT18" s="2271"/>
      <c r="CU18" s="2271"/>
      <c r="CV18" s="2271" t="s">
        <v>791</v>
      </c>
      <c r="CW18" s="2271"/>
      <c r="CX18" s="2271"/>
      <c r="CY18" s="2271"/>
      <c r="CZ18" s="1396" t="s">
        <v>804</v>
      </c>
      <c r="DA18" s="1397"/>
      <c r="DB18" s="1397"/>
      <c r="DC18" s="1397"/>
      <c r="DD18" s="1398"/>
      <c r="DE18" s="2256" t="s">
        <v>757</v>
      </c>
      <c r="DF18" s="2257"/>
      <c r="DG18" s="2257"/>
      <c r="DH18" s="1397"/>
      <c r="DI18" s="1397"/>
      <c r="DJ18" s="1397"/>
      <c r="DK18" s="1397"/>
      <c r="DL18" s="1398"/>
      <c r="DM18" s="361"/>
    </row>
    <row r="19" spans="2:117" ht="11.25" customHeight="1">
      <c r="B19" s="523"/>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W19" s="361"/>
      <c r="AX19" s="361"/>
      <c r="AY19" s="361"/>
      <c r="AZ19" s="361"/>
      <c r="BA19" s="361"/>
      <c r="BB19" s="361"/>
      <c r="BC19" s="361"/>
      <c r="BD19" s="361"/>
      <c r="BE19" s="361"/>
      <c r="BF19" s="361"/>
      <c r="BG19" s="361"/>
      <c r="BH19" s="361"/>
      <c r="BI19" s="361"/>
      <c r="BJ19" s="361"/>
      <c r="BK19" s="361"/>
      <c r="BL19" s="361"/>
      <c r="BM19" s="361"/>
      <c r="BN19" s="361"/>
      <c r="BO19" s="361"/>
      <c r="BP19" s="361"/>
      <c r="BQ19" s="361"/>
      <c r="BR19" s="361"/>
      <c r="BS19" s="361"/>
      <c r="BT19" s="361"/>
      <c r="BU19" s="361"/>
      <c r="BV19" s="361"/>
      <c r="BW19" s="361"/>
      <c r="BX19" s="361"/>
      <c r="BY19" s="361"/>
      <c r="BZ19" s="361"/>
      <c r="CA19" s="361"/>
      <c r="CB19" s="361"/>
      <c r="CC19" s="361"/>
      <c r="CD19" s="361"/>
      <c r="CE19" s="361"/>
      <c r="CF19" s="361"/>
      <c r="CG19" s="361"/>
      <c r="CH19" s="361"/>
      <c r="CI19" s="361"/>
      <c r="CJ19" s="361"/>
      <c r="CK19" s="361"/>
      <c r="CL19" s="361"/>
      <c r="CM19" s="361"/>
      <c r="CN19" s="2271"/>
      <c r="CO19" s="2271"/>
      <c r="CP19" s="2271"/>
      <c r="CQ19" s="2271"/>
      <c r="CR19" s="2271"/>
      <c r="CS19" s="2271"/>
      <c r="CT19" s="2271"/>
      <c r="CU19" s="2271"/>
      <c r="CV19" s="2271"/>
      <c r="CW19" s="2271"/>
      <c r="CX19" s="2271"/>
      <c r="CY19" s="2271"/>
      <c r="CZ19" s="1399"/>
      <c r="DA19" s="1400"/>
      <c r="DB19" s="1400"/>
      <c r="DC19" s="1400"/>
      <c r="DD19" s="1401"/>
      <c r="DE19" s="2258"/>
      <c r="DF19" s="2259"/>
      <c r="DG19" s="2259"/>
      <c r="DH19" s="1400"/>
      <c r="DI19" s="1400"/>
      <c r="DJ19" s="1400"/>
      <c r="DK19" s="1400"/>
      <c r="DL19" s="1401"/>
      <c r="DM19" s="361"/>
    </row>
    <row r="20" spans="2:117" ht="11.25" customHeight="1">
      <c r="B20" s="523"/>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361"/>
      <c r="AP20" s="361"/>
      <c r="AQ20" s="361"/>
      <c r="AR20" s="361"/>
      <c r="AS20" s="361"/>
      <c r="AT20" s="361"/>
      <c r="AU20" s="361"/>
      <c r="AV20" s="361"/>
      <c r="AW20" s="361"/>
      <c r="AX20" s="361"/>
      <c r="AY20" s="361"/>
      <c r="AZ20" s="361"/>
      <c r="BA20" s="361"/>
      <c r="BB20" s="361"/>
      <c r="BC20" s="361"/>
      <c r="BD20" s="361"/>
      <c r="BE20" s="361"/>
      <c r="BF20" s="361"/>
      <c r="BG20" s="361"/>
      <c r="BH20" s="361"/>
      <c r="BI20" s="361"/>
      <c r="BJ20" s="361"/>
      <c r="BK20" s="361"/>
      <c r="BL20" s="361"/>
      <c r="BM20" s="361"/>
      <c r="BN20" s="361"/>
      <c r="BO20" s="361"/>
      <c r="BP20" s="361"/>
      <c r="BQ20" s="361"/>
      <c r="BR20" s="361"/>
      <c r="BS20" s="361"/>
      <c r="BT20" s="361"/>
      <c r="BU20" s="361"/>
      <c r="BV20" s="361"/>
      <c r="BW20" s="361"/>
      <c r="BX20" s="361"/>
      <c r="BY20" s="361"/>
      <c r="BZ20" s="361"/>
      <c r="CA20" s="361"/>
      <c r="CB20" s="361"/>
      <c r="CC20" s="361"/>
      <c r="CD20" s="361"/>
      <c r="CE20" s="361"/>
      <c r="CF20" s="361"/>
      <c r="CG20" s="361"/>
      <c r="CH20" s="361"/>
      <c r="CI20" s="361"/>
      <c r="CJ20" s="361"/>
      <c r="CK20" s="361"/>
      <c r="CL20" s="361"/>
      <c r="CM20" s="361"/>
      <c r="CN20" s="2271"/>
      <c r="CO20" s="2271"/>
      <c r="CP20" s="2271"/>
      <c r="CQ20" s="2271"/>
      <c r="CR20" s="2271"/>
      <c r="CS20" s="2271"/>
      <c r="CT20" s="2271"/>
      <c r="CU20" s="2271"/>
      <c r="CV20" s="2271"/>
      <c r="CW20" s="2271"/>
      <c r="CX20" s="2271"/>
      <c r="CY20" s="2271"/>
      <c r="CZ20" s="1402"/>
      <c r="DA20" s="1403"/>
      <c r="DB20" s="1403"/>
      <c r="DC20" s="1403"/>
      <c r="DD20" s="1404"/>
      <c r="DE20" s="2260"/>
      <c r="DF20" s="2261"/>
      <c r="DG20" s="2261"/>
      <c r="DH20" s="1403"/>
      <c r="DI20" s="1403"/>
      <c r="DJ20" s="1403"/>
      <c r="DK20" s="1403"/>
      <c r="DL20" s="1404"/>
      <c r="DM20" s="361"/>
    </row>
    <row r="21" spans="2:117" ht="11.25" customHeight="1">
      <c r="B21" s="523"/>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c r="AS21" s="361"/>
      <c r="AT21" s="361"/>
      <c r="AU21" s="361"/>
      <c r="AV21" s="361"/>
      <c r="AW21" s="361"/>
      <c r="AX21" s="361"/>
      <c r="AY21" s="361"/>
      <c r="AZ21" s="361"/>
      <c r="BA21" s="361"/>
      <c r="BB21" s="361"/>
      <c r="BC21" s="361"/>
      <c r="BD21" s="361"/>
      <c r="BE21" s="361"/>
      <c r="BF21" s="361"/>
      <c r="BG21" s="361"/>
      <c r="BH21" s="361"/>
      <c r="BI21" s="361"/>
      <c r="BJ21" s="361"/>
      <c r="BK21" s="361"/>
      <c r="BL21" s="361"/>
      <c r="BM21" s="361"/>
      <c r="BN21" s="361"/>
      <c r="BO21" s="361"/>
      <c r="BP21" s="361"/>
      <c r="BQ21" s="361"/>
      <c r="BR21" s="361"/>
      <c r="BS21" s="361"/>
      <c r="BT21" s="361"/>
      <c r="BU21" s="361"/>
      <c r="BV21" s="361"/>
      <c r="BW21" s="361"/>
      <c r="BX21" s="361"/>
      <c r="BY21" s="361"/>
      <c r="BZ21" s="361"/>
      <c r="CA21" s="361"/>
      <c r="CB21" s="361"/>
      <c r="CC21" s="361"/>
      <c r="CD21" s="361"/>
      <c r="CE21" s="361"/>
      <c r="CF21" s="361"/>
      <c r="CG21" s="361"/>
      <c r="CH21" s="361"/>
      <c r="CI21" s="361"/>
      <c r="CJ21" s="361"/>
      <c r="CK21" s="361"/>
      <c r="CL21" s="361"/>
      <c r="CM21" s="361"/>
      <c r="CN21" s="2271"/>
      <c r="CO21" s="2271"/>
      <c r="CP21" s="2271"/>
      <c r="CQ21" s="2271"/>
      <c r="CR21" s="2271"/>
      <c r="CS21" s="2271"/>
      <c r="CT21" s="2271"/>
      <c r="CU21" s="2271"/>
      <c r="CV21" s="2271"/>
      <c r="CW21" s="2271"/>
      <c r="CX21" s="2271"/>
      <c r="CY21" s="2271"/>
      <c r="CZ21" s="1396" t="s">
        <v>806</v>
      </c>
      <c r="DA21" s="1397"/>
      <c r="DB21" s="1397"/>
      <c r="DC21" s="1397"/>
      <c r="DD21" s="1398"/>
      <c r="DE21" s="2256" t="s">
        <v>84</v>
      </c>
      <c r="DF21" s="2257"/>
      <c r="DG21" s="2257"/>
      <c r="DH21" s="1397"/>
      <c r="DI21" s="1397"/>
      <c r="DJ21" s="1397"/>
      <c r="DK21" s="1397"/>
      <c r="DL21" s="1398"/>
      <c r="DM21" s="361"/>
    </row>
    <row r="22" spans="2:117" ht="11.25" customHeight="1">
      <c r="B22" s="523"/>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1"/>
      <c r="AQ22" s="361"/>
      <c r="AR22" s="361"/>
      <c r="AS22" s="361"/>
      <c r="AT22" s="361"/>
      <c r="AU22" s="361"/>
      <c r="AV22" s="361"/>
      <c r="AW22" s="361"/>
      <c r="AX22" s="361"/>
      <c r="AY22" s="361"/>
      <c r="AZ22" s="361"/>
      <c r="BA22" s="361"/>
      <c r="BB22" s="361"/>
      <c r="BC22" s="361"/>
      <c r="BD22" s="361"/>
      <c r="BE22" s="361"/>
      <c r="BF22" s="361"/>
      <c r="BG22" s="361"/>
      <c r="BH22" s="361"/>
      <c r="BI22" s="361"/>
      <c r="BJ22" s="361"/>
      <c r="BK22" s="361"/>
      <c r="BL22" s="361"/>
      <c r="BM22" s="361"/>
      <c r="BN22" s="361"/>
      <c r="BO22" s="361"/>
      <c r="BP22" s="361"/>
      <c r="BQ22" s="361"/>
      <c r="BR22" s="361"/>
      <c r="BS22" s="361"/>
      <c r="BT22" s="361"/>
      <c r="BU22" s="361"/>
      <c r="BV22" s="361"/>
      <c r="BW22" s="361"/>
      <c r="BX22" s="361"/>
      <c r="BY22" s="361"/>
      <c r="BZ22" s="361"/>
      <c r="CA22" s="361"/>
      <c r="CB22" s="361"/>
      <c r="CC22" s="361"/>
      <c r="CD22" s="361"/>
      <c r="CE22" s="361"/>
      <c r="CF22" s="361"/>
      <c r="CG22" s="361"/>
      <c r="CH22" s="361"/>
      <c r="CI22" s="361"/>
      <c r="CJ22" s="361"/>
      <c r="CK22" s="361"/>
      <c r="CL22" s="361"/>
      <c r="CM22" s="361"/>
      <c r="CN22" s="2271"/>
      <c r="CO22" s="2271"/>
      <c r="CP22" s="2271"/>
      <c r="CQ22" s="2271"/>
      <c r="CR22" s="2271"/>
      <c r="CS22" s="2271"/>
      <c r="CT22" s="2271"/>
      <c r="CU22" s="2271"/>
      <c r="CV22" s="2271"/>
      <c r="CW22" s="2271"/>
      <c r="CX22" s="2271"/>
      <c r="CY22" s="2271"/>
      <c r="CZ22" s="1399"/>
      <c r="DA22" s="1400"/>
      <c r="DB22" s="1400"/>
      <c r="DC22" s="1400"/>
      <c r="DD22" s="1401"/>
      <c r="DE22" s="2258"/>
      <c r="DF22" s="2259"/>
      <c r="DG22" s="2259"/>
      <c r="DH22" s="1400"/>
      <c r="DI22" s="1400"/>
      <c r="DJ22" s="1400"/>
      <c r="DK22" s="1400"/>
      <c r="DL22" s="1401"/>
      <c r="DM22" s="361"/>
    </row>
    <row r="23" spans="2:117" ht="11.25" customHeight="1">
      <c r="B23" s="523"/>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361"/>
      <c r="AW23" s="361"/>
      <c r="AX23" s="361"/>
      <c r="AY23" s="361"/>
      <c r="AZ23" s="361"/>
      <c r="BA23" s="361"/>
      <c r="BB23" s="361"/>
      <c r="BC23" s="361"/>
      <c r="BD23" s="361"/>
      <c r="BE23" s="361"/>
      <c r="BF23" s="361"/>
      <c r="BG23" s="361"/>
      <c r="BH23" s="361"/>
      <c r="BI23" s="361"/>
      <c r="BJ23" s="361"/>
      <c r="BK23" s="361"/>
      <c r="BL23" s="361"/>
      <c r="BM23" s="361"/>
      <c r="BN23" s="361"/>
      <c r="BO23" s="361"/>
      <c r="BP23" s="361"/>
      <c r="BQ23" s="361"/>
      <c r="BR23" s="361"/>
      <c r="BS23" s="361"/>
      <c r="BT23" s="361"/>
      <c r="BU23" s="361"/>
      <c r="BV23" s="361"/>
      <c r="BW23" s="361"/>
      <c r="BX23" s="361"/>
      <c r="BY23" s="361"/>
      <c r="BZ23" s="361"/>
      <c r="CA23" s="361"/>
      <c r="CB23" s="361"/>
      <c r="CC23" s="361"/>
      <c r="CD23" s="361"/>
      <c r="CE23" s="361"/>
      <c r="CF23" s="361"/>
      <c r="CG23" s="361"/>
      <c r="CH23" s="361"/>
      <c r="CI23" s="361"/>
      <c r="CJ23" s="361"/>
      <c r="CK23" s="361"/>
      <c r="CL23" s="361"/>
      <c r="CM23" s="361"/>
      <c r="CN23" s="2271"/>
      <c r="CO23" s="2271"/>
      <c r="CP23" s="2271"/>
      <c r="CQ23" s="2271"/>
      <c r="CR23" s="2271"/>
      <c r="CS23" s="2271"/>
      <c r="CT23" s="2271"/>
      <c r="CU23" s="2271"/>
      <c r="CV23" s="2271"/>
      <c r="CW23" s="2271"/>
      <c r="CX23" s="2271"/>
      <c r="CY23" s="2271"/>
      <c r="CZ23" s="1402"/>
      <c r="DA23" s="1403"/>
      <c r="DB23" s="1403"/>
      <c r="DC23" s="1403"/>
      <c r="DD23" s="1404"/>
      <c r="DE23" s="2260"/>
      <c r="DF23" s="2261"/>
      <c r="DG23" s="2261"/>
      <c r="DH23" s="1403"/>
      <c r="DI23" s="1403"/>
      <c r="DJ23" s="1403"/>
      <c r="DK23" s="1403"/>
      <c r="DL23" s="1404"/>
      <c r="DM23" s="361"/>
    </row>
    <row r="24" spans="2:117" ht="11.25" customHeight="1">
      <c r="B24" s="523"/>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61"/>
      <c r="AW24" s="361"/>
      <c r="AX24" s="361"/>
      <c r="AY24" s="361"/>
      <c r="AZ24" s="361"/>
      <c r="BA24" s="361"/>
      <c r="BB24" s="361"/>
      <c r="BC24" s="361"/>
      <c r="BD24" s="361"/>
      <c r="BE24" s="361"/>
      <c r="BF24" s="361"/>
      <c r="BG24" s="361"/>
      <c r="BH24" s="361"/>
      <c r="BI24" s="361"/>
      <c r="BJ24" s="361"/>
      <c r="BK24" s="361"/>
      <c r="BL24" s="361"/>
      <c r="BM24" s="361"/>
      <c r="BN24" s="361"/>
      <c r="BO24" s="361"/>
      <c r="BP24" s="361"/>
      <c r="BQ24" s="361"/>
      <c r="BR24" s="361"/>
      <c r="BS24" s="361"/>
      <c r="BT24" s="361"/>
      <c r="BU24" s="361"/>
      <c r="BV24" s="361"/>
      <c r="BW24" s="361"/>
      <c r="BX24" s="361"/>
      <c r="BY24" s="361"/>
      <c r="BZ24" s="361"/>
      <c r="CA24" s="361"/>
      <c r="CB24" s="361"/>
      <c r="CC24" s="361"/>
      <c r="CD24" s="361"/>
      <c r="CE24" s="361"/>
      <c r="CF24" s="361"/>
      <c r="CG24" s="361"/>
      <c r="CH24" s="361"/>
      <c r="CI24" s="361"/>
      <c r="CJ24" s="361"/>
      <c r="CK24" s="361"/>
      <c r="CL24" s="361"/>
      <c r="CM24" s="361"/>
      <c r="CN24" s="2271"/>
      <c r="CO24" s="2271"/>
      <c r="CP24" s="2271"/>
      <c r="CQ24" s="2271"/>
      <c r="CR24" s="2271"/>
      <c r="CS24" s="2271"/>
      <c r="CT24" s="2271"/>
      <c r="CU24" s="2271"/>
      <c r="CV24" s="2255"/>
      <c r="CW24" s="2255"/>
      <c r="CX24" s="2255"/>
      <c r="CY24" s="2255"/>
      <c r="CZ24" s="1396" t="s">
        <v>804</v>
      </c>
      <c r="DA24" s="1397"/>
      <c r="DB24" s="1397"/>
      <c r="DC24" s="1397"/>
      <c r="DD24" s="1398"/>
      <c r="DE24" s="2256" t="s">
        <v>757</v>
      </c>
      <c r="DF24" s="2257"/>
      <c r="DG24" s="2257"/>
      <c r="DH24" s="1397"/>
      <c r="DI24" s="1397"/>
      <c r="DJ24" s="1397"/>
      <c r="DK24" s="1397"/>
      <c r="DL24" s="1398"/>
      <c r="DM24" s="361"/>
    </row>
    <row r="25" spans="2:117" ht="11.25" customHeight="1">
      <c r="B25" s="523"/>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1"/>
      <c r="AQ25" s="361"/>
      <c r="AR25" s="361"/>
      <c r="AS25" s="361"/>
      <c r="AT25" s="361"/>
      <c r="AU25" s="361"/>
      <c r="AV25" s="361"/>
      <c r="AW25" s="361"/>
      <c r="AX25" s="361"/>
      <c r="AY25" s="361"/>
      <c r="AZ25" s="361"/>
      <c r="BA25" s="361"/>
      <c r="BB25" s="361"/>
      <c r="BC25" s="361"/>
      <c r="BD25" s="361"/>
      <c r="BE25" s="361"/>
      <c r="BF25" s="361"/>
      <c r="BG25" s="361"/>
      <c r="BH25" s="361"/>
      <c r="BI25" s="361"/>
      <c r="BJ25" s="361"/>
      <c r="BK25" s="361"/>
      <c r="BL25" s="361"/>
      <c r="BM25" s="361"/>
      <c r="BN25" s="361"/>
      <c r="BO25" s="361"/>
      <c r="BP25" s="361"/>
      <c r="BQ25" s="361"/>
      <c r="BR25" s="361"/>
      <c r="BS25" s="361"/>
      <c r="BT25" s="361"/>
      <c r="BU25" s="361"/>
      <c r="BV25" s="361"/>
      <c r="BW25" s="361"/>
      <c r="BX25" s="361"/>
      <c r="BY25" s="361"/>
      <c r="BZ25" s="361"/>
      <c r="CA25" s="361"/>
      <c r="CB25" s="361"/>
      <c r="CC25" s="361"/>
      <c r="CD25" s="361"/>
      <c r="CE25" s="361"/>
      <c r="CF25" s="361"/>
      <c r="CG25" s="361"/>
      <c r="CH25" s="361"/>
      <c r="CI25" s="361"/>
      <c r="CJ25" s="361"/>
      <c r="CK25" s="361"/>
      <c r="CL25" s="361"/>
      <c r="CM25" s="361"/>
      <c r="CN25" s="2271"/>
      <c r="CO25" s="2271"/>
      <c r="CP25" s="2271"/>
      <c r="CQ25" s="2271"/>
      <c r="CR25" s="2271"/>
      <c r="CS25" s="2271"/>
      <c r="CT25" s="2271"/>
      <c r="CU25" s="2271"/>
      <c r="CV25" s="2255"/>
      <c r="CW25" s="2255"/>
      <c r="CX25" s="2255"/>
      <c r="CY25" s="2255"/>
      <c r="CZ25" s="1399"/>
      <c r="DA25" s="1400"/>
      <c r="DB25" s="1400"/>
      <c r="DC25" s="1400"/>
      <c r="DD25" s="1401"/>
      <c r="DE25" s="2258"/>
      <c r="DF25" s="2259"/>
      <c r="DG25" s="2259"/>
      <c r="DH25" s="1400"/>
      <c r="DI25" s="1400"/>
      <c r="DJ25" s="1400"/>
      <c r="DK25" s="1400"/>
      <c r="DL25" s="1401"/>
      <c r="DM25" s="361"/>
    </row>
    <row r="26" spans="2:117" ht="11.25" customHeight="1">
      <c r="B26" s="523"/>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1"/>
      <c r="AP26" s="361"/>
      <c r="AQ26" s="361"/>
      <c r="AR26" s="361"/>
      <c r="AS26" s="361"/>
      <c r="AT26" s="361"/>
      <c r="AU26" s="361"/>
      <c r="AV26" s="361"/>
      <c r="AW26" s="361"/>
      <c r="AX26" s="361"/>
      <c r="AY26" s="361"/>
      <c r="AZ26" s="361"/>
      <c r="BA26" s="361"/>
      <c r="BB26" s="361"/>
      <c r="BC26" s="361"/>
      <c r="BD26" s="361"/>
      <c r="BE26" s="361"/>
      <c r="BF26" s="361"/>
      <c r="BG26" s="361"/>
      <c r="BH26" s="361"/>
      <c r="BI26" s="361"/>
      <c r="BJ26" s="361"/>
      <c r="BK26" s="361"/>
      <c r="BL26" s="361"/>
      <c r="BM26" s="361"/>
      <c r="BN26" s="361"/>
      <c r="BO26" s="361"/>
      <c r="BP26" s="361"/>
      <c r="BQ26" s="361"/>
      <c r="BR26" s="361"/>
      <c r="BS26" s="361"/>
      <c r="BT26" s="361"/>
      <c r="BU26" s="361"/>
      <c r="BV26" s="361"/>
      <c r="BW26" s="361"/>
      <c r="BX26" s="361"/>
      <c r="BY26" s="361"/>
      <c r="BZ26" s="361"/>
      <c r="CA26" s="361"/>
      <c r="CB26" s="361"/>
      <c r="CC26" s="361"/>
      <c r="CD26" s="361"/>
      <c r="CE26" s="361"/>
      <c r="CF26" s="361"/>
      <c r="CG26" s="361"/>
      <c r="CH26" s="361"/>
      <c r="CI26" s="361"/>
      <c r="CJ26" s="361"/>
      <c r="CK26" s="361"/>
      <c r="CL26" s="361"/>
      <c r="CM26" s="361"/>
      <c r="CN26" s="2271"/>
      <c r="CO26" s="2271"/>
      <c r="CP26" s="2271"/>
      <c r="CQ26" s="2271"/>
      <c r="CR26" s="2271"/>
      <c r="CS26" s="2271"/>
      <c r="CT26" s="2271"/>
      <c r="CU26" s="2271"/>
      <c r="CV26" s="2255"/>
      <c r="CW26" s="2255"/>
      <c r="CX26" s="2255"/>
      <c r="CY26" s="2255"/>
      <c r="CZ26" s="1402"/>
      <c r="DA26" s="1403"/>
      <c r="DB26" s="1403"/>
      <c r="DC26" s="1403"/>
      <c r="DD26" s="1404"/>
      <c r="DE26" s="2260"/>
      <c r="DF26" s="2261"/>
      <c r="DG26" s="2261"/>
      <c r="DH26" s="1403"/>
      <c r="DI26" s="1403"/>
      <c r="DJ26" s="1403"/>
      <c r="DK26" s="1403"/>
      <c r="DL26" s="1404"/>
      <c r="DM26" s="361"/>
    </row>
    <row r="27" spans="2:117" ht="11.25" customHeight="1">
      <c r="B27" s="523"/>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c r="AU27" s="361"/>
      <c r="AV27" s="361"/>
      <c r="AW27" s="361"/>
      <c r="AX27" s="361"/>
      <c r="AY27" s="361"/>
      <c r="AZ27" s="361"/>
      <c r="BA27" s="361"/>
      <c r="BB27" s="361"/>
      <c r="BC27" s="361"/>
      <c r="BD27" s="361"/>
      <c r="BE27" s="361"/>
      <c r="BF27" s="361"/>
      <c r="BG27" s="361"/>
      <c r="BH27" s="361"/>
      <c r="BI27" s="361"/>
      <c r="BJ27" s="361"/>
      <c r="BK27" s="361"/>
      <c r="BL27" s="361"/>
      <c r="BM27" s="361"/>
      <c r="BN27" s="361"/>
      <c r="BO27" s="361"/>
      <c r="BP27" s="361"/>
      <c r="BQ27" s="361"/>
      <c r="BR27" s="361"/>
      <c r="BS27" s="361"/>
      <c r="BT27" s="361"/>
      <c r="BU27" s="361"/>
      <c r="BV27" s="361"/>
      <c r="BW27" s="361"/>
      <c r="BX27" s="361"/>
      <c r="BY27" s="361"/>
      <c r="BZ27" s="361"/>
      <c r="CA27" s="361"/>
      <c r="CB27" s="361"/>
      <c r="CC27" s="361"/>
      <c r="CD27" s="361"/>
      <c r="CE27" s="361"/>
      <c r="CF27" s="361"/>
      <c r="CG27" s="361"/>
      <c r="CH27" s="361"/>
      <c r="CI27" s="361"/>
      <c r="CJ27" s="361"/>
      <c r="CK27" s="361"/>
      <c r="CL27" s="361"/>
      <c r="CM27" s="361"/>
      <c r="CN27" s="2271"/>
      <c r="CO27" s="2271"/>
      <c r="CP27" s="2271"/>
      <c r="CQ27" s="2271"/>
      <c r="CR27" s="2271"/>
      <c r="CS27" s="2271"/>
      <c r="CT27" s="2271"/>
      <c r="CU27" s="2271"/>
      <c r="CV27" s="2255"/>
      <c r="CW27" s="2255"/>
      <c r="CX27" s="2255"/>
      <c r="CY27" s="2255"/>
      <c r="CZ27" s="1396" t="s">
        <v>806</v>
      </c>
      <c r="DA27" s="1397"/>
      <c r="DB27" s="1397"/>
      <c r="DC27" s="1397"/>
      <c r="DD27" s="1398"/>
      <c r="DE27" s="2256" t="s">
        <v>84</v>
      </c>
      <c r="DF27" s="2257"/>
      <c r="DG27" s="2257"/>
      <c r="DH27" s="1397"/>
      <c r="DI27" s="1397"/>
      <c r="DJ27" s="1397"/>
      <c r="DK27" s="1397"/>
      <c r="DL27" s="1398"/>
      <c r="DM27" s="361"/>
    </row>
    <row r="28" spans="2:117" ht="11.25" customHeight="1">
      <c r="B28" s="523"/>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361"/>
      <c r="AW28" s="361"/>
      <c r="AX28" s="361"/>
      <c r="AY28" s="361"/>
      <c r="AZ28" s="361"/>
      <c r="BA28" s="361"/>
      <c r="BB28" s="361"/>
      <c r="BC28" s="361"/>
      <c r="BD28" s="361"/>
      <c r="BE28" s="361"/>
      <c r="BF28" s="361"/>
      <c r="BG28" s="361"/>
      <c r="BH28" s="361"/>
      <c r="BI28" s="361"/>
      <c r="BJ28" s="361"/>
      <c r="BK28" s="361"/>
      <c r="BL28" s="361"/>
      <c r="BM28" s="361"/>
      <c r="BN28" s="361"/>
      <c r="BO28" s="361"/>
      <c r="BP28" s="361"/>
      <c r="BQ28" s="361"/>
      <c r="BR28" s="361"/>
      <c r="BS28" s="361"/>
      <c r="BT28" s="361"/>
      <c r="BU28" s="361"/>
      <c r="BV28" s="361"/>
      <c r="BW28" s="361"/>
      <c r="BX28" s="361"/>
      <c r="BY28" s="361"/>
      <c r="BZ28" s="361"/>
      <c r="CA28" s="361"/>
      <c r="CB28" s="361"/>
      <c r="CC28" s="361"/>
      <c r="CD28" s="361"/>
      <c r="CE28" s="361"/>
      <c r="CF28" s="361"/>
      <c r="CG28" s="361"/>
      <c r="CH28" s="361"/>
      <c r="CI28" s="361"/>
      <c r="CJ28" s="361"/>
      <c r="CK28" s="361"/>
      <c r="CL28" s="361"/>
      <c r="CM28" s="361"/>
      <c r="CN28" s="2271"/>
      <c r="CO28" s="2271"/>
      <c r="CP28" s="2271"/>
      <c r="CQ28" s="2271"/>
      <c r="CR28" s="2271"/>
      <c r="CS28" s="2271"/>
      <c r="CT28" s="2271"/>
      <c r="CU28" s="2271"/>
      <c r="CV28" s="2255"/>
      <c r="CW28" s="2255"/>
      <c r="CX28" s="2255"/>
      <c r="CY28" s="2255"/>
      <c r="CZ28" s="1399"/>
      <c r="DA28" s="1400"/>
      <c r="DB28" s="1400"/>
      <c r="DC28" s="1400"/>
      <c r="DD28" s="1401"/>
      <c r="DE28" s="2258"/>
      <c r="DF28" s="2259"/>
      <c r="DG28" s="2259"/>
      <c r="DH28" s="1400"/>
      <c r="DI28" s="1400"/>
      <c r="DJ28" s="1400"/>
      <c r="DK28" s="1400"/>
      <c r="DL28" s="1401"/>
      <c r="DM28" s="361"/>
    </row>
    <row r="29" spans="2:117" ht="11.25" customHeight="1">
      <c r="B29" s="523"/>
      <c r="C29" s="361"/>
      <c r="D29" s="361"/>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1"/>
      <c r="AS29" s="361"/>
      <c r="AT29" s="361"/>
      <c r="AU29" s="361"/>
      <c r="AV29" s="361"/>
      <c r="AW29" s="361"/>
      <c r="AX29" s="361"/>
      <c r="AY29" s="361"/>
      <c r="AZ29" s="361"/>
      <c r="BA29" s="361"/>
      <c r="BB29" s="361"/>
      <c r="BC29" s="361"/>
      <c r="BD29" s="361"/>
      <c r="BE29" s="361"/>
      <c r="BF29" s="361"/>
      <c r="BG29" s="361"/>
      <c r="BH29" s="361"/>
      <c r="BI29" s="361"/>
      <c r="BJ29" s="361"/>
      <c r="BK29" s="361"/>
      <c r="BL29" s="361"/>
      <c r="BM29" s="361"/>
      <c r="BN29" s="361"/>
      <c r="BO29" s="361"/>
      <c r="BP29" s="361"/>
      <c r="BQ29" s="361"/>
      <c r="BR29" s="361"/>
      <c r="BS29" s="361"/>
      <c r="BT29" s="361"/>
      <c r="BU29" s="361"/>
      <c r="BV29" s="361"/>
      <c r="BW29" s="361"/>
      <c r="BX29" s="361"/>
      <c r="BY29" s="361"/>
      <c r="BZ29" s="361"/>
      <c r="CA29" s="361"/>
      <c r="CB29" s="361"/>
      <c r="CC29" s="361"/>
      <c r="CD29" s="361"/>
      <c r="CE29" s="361"/>
      <c r="CF29" s="361"/>
      <c r="CG29" s="361"/>
      <c r="CH29" s="361"/>
      <c r="CI29" s="361"/>
      <c r="CJ29" s="361"/>
      <c r="CK29" s="361"/>
      <c r="CL29" s="361"/>
      <c r="CM29" s="361"/>
      <c r="CN29" s="2271"/>
      <c r="CO29" s="2271"/>
      <c r="CP29" s="2271"/>
      <c r="CQ29" s="2271"/>
      <c r="CR29" s="2271"/>
      <c r="CS29" s="2271"/>
      <c r="CT29" s="2271"/>
      <c r="CU29" s="2271"/>
      <c r="CV29" s="2255"/>
      <c r="CW29" s="2255"/>
      <c r="CX29" s="2255"/>
      <c r="CY29" s="2255"/>
      <c r="CZ29" s="1402"/>
      <c r="DA29" s="1403"/>
      <c r="DB29" s="1403"/>
      <c r="DC29" s="1403"/>
      <c r="DD29" s="1404"/>
      <c r="DE29" s="2260"/>
      <c r="DF29" s="2261"/>
      <c r="DG29" s="2261"/>
      <c r="DH29" s="1403"/>
      <c r="DI29" s="1403"/>
      <c r="DJ29" s="1403"/>
      <c r="DK29" s="1403"/>
      <c r="DL29" s="1404"/>
      <c r="DM29" s="361"/>
    </row>
    <row r="30" spans="2:117" ht="11.25" customHeight="1">
      <c r="B30" s="523"/>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1"/>
      <c r="AT30" s="361"/>
      <c r="AU30" s="361"/>
      <c r="AV30" s="361"/>
      <c r="AW30" s="361"/>
      <c r="AX30" s="361"/>
      <c r="AY30" s="361"/>
      <c r="AZ30" s="361"/>
      <c r="BA30" s="361"/>
      <c r="BB30" s="361"/>
      <c r="BC30" s="361"/>
      <c r="BD30" s="361"/>
      <c r="BE30" s="361"/>
      <c r="BF30" s="361"/>
      <c r="BG30" s="361"/>
      <c r="BH30" s="361"/>
      <c r="BI30" s="361"/>
      <c r="BJ30" s="361"/>
      <c r="BK30" s="361"/>
      <c r="BL30" s="361"/>
      <c r="BM30" s="361"/>
      <c r="BN30" s="361"/>
      <c r="BO30" s="361"/>
      <c r="BP30" s="361"/>
      <c r="BQ30" s="361"/>
      <c r="BR30" s="361"/>
      <c r="BS30" s="361"/>
      <c r="BT30" s="361"/>
      <c r="BU30" s="361"/>
      <c r="BV30" s="361"/>
      <c r="BW30" s="361"/>
      <c r="BX30" s="361"/>
      <c r="BY30" s="361"/>
      <c r="BZ30" s="361"/>
      <c r="CA30" s="361"/>
      <c r="CB30" s="361"/>
      <c r="CC30" s="361"/>
      <c r="CD30" s="361"/>
      <c r="CE30" s="361"/>
      <c r="CF30" s="361"/>
      <c r="CG30" s="361"/>
      <c r="CH30" s="361"/>
      <c r="CI30" s="361"/>
      <c r="CJ30" s="361"/>
      <c r="CK30" s="361"/>
      <c r="CL30" s="361"/>
      <c r="CM30" s="361"/>
      <c r="CN30" s="2271"/>
      <c r="CO30" s="2271"/>
      <c r="CP30" s="2271"/>
      <c r="CQ30" s="2271"/>
      <c r="CR30" s="2271" t="s">
        <v>808</v>
      </c>
      <c r="CS30" s="2271"/>
      <c r="CT30" s="2271"/>
      <c r="CU30" s="2271"/>
      <c r="CV30" s="2271" t="s">
        <v>791</v>
      </c>
      <c r="CW30" s="2271"/>
      <c r="CX30" s="2271"/>
      <c r="CY30" s="2271"/>
      <c r="CZ30" s="1396" t="s">
        <v>804</v>
      </c>
      <c r="DA30" s="1397"/>
      <c r="DB30" s="1397"/>
      <c r="DC30" s="1397"/>
      <c r="DD30" s="1398"/>
      <c r="DE30" s="2256" t="s">
        <v>757</v>
      </c>
      <c r="DF30" s="2257"/>
      <c r="DG30" s="2257"/>
      <c r="DH30" s="1397"/>
      <c r="DI30" s="1397"/>
      <c r="DJ30" s="1397"/>
      <c r="DK30" s="1397"/>
      <c r="DL30" s="1398"/>
      <c r="DM30" s="361"/>
    </row>
    <row r="31" spans="2:117" ht="11.25" customHeight="1">
      <c r="B31" s="523"/>
      <c r="C31" s="361"/>
      <c r="D31" s="361"/>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1"/>
      <c r="AP31" s="361"/>
      <c r="AQ31" s="361"/>
      <c r="AR31" s="361"/>
      <c r="AS31" s="361"/>
      <c r="AT31" s="361"/>
      <c r="AU31" s="361"/>
      <c r="AV31" s="361"/>
      <c r="AW31" s="361"/>
      <c r="AX31" s="361"/>
      <c r="AY31" s="361"/>
      <c r="AZ31" s="361"/>
      <c r="BA31" s="361"/>
      <c r="BB31" s="361"/>
      <c r="BC31" s="361"/>
      <c r="BD31" s="361"/>
      <c r="BE31" s="361"/>
      <c r="BF31" s="361"/>
      <c r="BG31" s="361"/>
      <c r="BH31" s="361"/>
      <c r="BI31" s="361"/>
      <c r="BJ31" s="361"/>
      <c r="BK31" s="361"/>
      <c r="BL31" s="361"/>
      <c r="BM31" s="361"/>
      <c r="BN31" s="361"/>
      <c r="BO31" s="361"/>
      <c r="BP31" s="361"/>
      <c r="BQ31" s="361"/>
      <c r="BR31" s="361"/>
      <c r="BS31" s="361"/>
      <c r="BT31" s="361"/>
      <c r="BU31" s="361"/>
      <c r="BV31" s="361"/>
      <c r="BW31" s="361"/>
      <c r="BX31" s="361"/>
      <c r="BY31" s="361"/>
      <c r="BZ31" s="361"/>
      <c r="CA31" s="361"/>
      <c r="CB31" s="361"/>
      <c r="CC31" s="361"/>
      <c r="CD31" s="361"/>
      <c r="CE31" s="361"/>
      <c r="CF31" s="361"/>
      <c r="CG31" s="361"/>
      <c r="CH31" s="361"/>
      <c r="CI31" s="361"/>
      <c r="CJ31" s="361"/>
      <c r="CK31" s="361"/>
      <c r="CL31" s="361"/>
      <c r="CM31" s="361"/>
      <c r="CN31" s="2271"/>
      <c r="CO31" s="2271"/>
      <c r="CP31" s="2271"/>
      <c r="CQ31" s="2271"/>
      <c r="CR31" s="2271"/>
      <c r="CS31" s="2271"/>
      <c r="CT31" s="2271"/>
      <c r="CU31" s="2271"/>
      <c r="CV31" s="2271"/>
      <c r="CW31" s="2271"/>
      <c r="CX31" s="2271"/>
      <c r="CY31" s="2271"/>
      <c r="CZ31" s="1399"/>
      <c r="DA31" s="1400"/>
      <c r="DB31" s="1400"/>
      <c r="DC31" s="1400"/>
      <c r="DD31" s="1401"/>
      <c r="DE31" s="2258"/>
      <c r="DF31" s="2259"/>
      <c r="DG31" s="2259"/>
      <c r="DH31" s="1400"/>
      <c r="DI31" s="1400"/>
      <c r="DJ31" s="1400"/>
      <c r="DK31" s="1400"/>
      <c r="DL31" s="1401"/>
      <c r="DM31" s="361"/>
    </row>
    <row r="32" spans="2:117" ht="11.25" customHeight="1">
      <c r="B32" s="523"/>
      <c r="C32" s="361"/>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1"/>
      <c r="BA32" s="361"/>
      <c r="BB32" s="361"/>
      <c r="BC32" s="361"/>
      <c r="BD32" s="361"/>
      <c r="BE32" s="361"/>
      <c r="BF32" s="361"/>
      <c r="BG32" s="361"/>
      <c r="BH32" s="361"/>
      <c r="BI32" s="361"/>
      <c r="BJ32" s="361"/>
      <c r="BK32" s="361"/>
      <c r="BL32" s="361"/>
      <c r="BM32" s="361"/>
      <c r="BN32" s="361"/>
      <c r="BO32" s="361"/>
      <c r="BP32" s="361"/>
      <c r="BQ32" s="361"/>
      <c r="BR32" s="361"/>
      <c r="BS32" s="361"/>
      <c r="BT32" s="361"/>
      <c r="BU32" s="361"/>
      <c r="BV32" s="361"/>
      <c r="BW32" s="361"/>
      <c r="BX32" s="361"/>
      <c r="BY32" s="361"/>
      <c r="BZ32" s="361"/>
      <c r="CA32" s="361"/>
      <c r="CB32" s="361"/>
      <c r="CC32" s="361"/>
      <c r="CD32" s="361"/>
      <c r="CE32" s="361"/>
      <c r="CF32" s="361"/>
      <c r="CG32" s="361"/>
      <c r="CH32" s="361"/>
      <c r="CI32" s="361"/>
      <c r="CJ32" s="361"/>
      <c r="CK32" s="361"/>
      <c r="CL32" s="361"/>
      <c r="CM32" s="361"/>
      <c r="CN32" s="2271"/>
      <c r="CO32" s="2271"/>
      <c r="CP32" s="2271"/>
      <c r="CQ32" s="2271"/>
      <c r="CR32" s="2271"/>
      <c r="CS32" s="2271"/>
      <c r="CT32" s="2271"/>
      <c r="CU32" s="2271"/>
      <c r="CV32" s="2271"/>
      <c r="CW32" s="2271"/>
      <c r="CX32" s="2271"/>
      <c r="CY32" s="2271"/>
      <c r="CZ32" s="1402"/>
      <c r="DA32" s="1403"/>
      <c r="DB32" s="1403"/>
      <c r="DC32" s="1403"/>
      <c r="DD32" s="1404"/>
      <c r="DE32" s="2260"/>
      <c r="DF32" s="2261"/>
      <c r="DG32" s="2261"/>
      <c r="DH32" s="1403"/>
      <c r="DI32" s="1403"/>
      <c r="DJ32" s="1403"/>
      <c r="DK32" s="1403"/>
      <c r="DL32" s="1404"/>
      <c r="DM32" s="361"/>
    </row>
    <row r="33" spans="2:117" ht="11.25" customHeight="1">
      <c r="B33" s="523"/>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c r="AP33" s="361"/>
      <c r="AQ33" s="361"/>
      <c r="AR33" s="361"/>
      <c r="AS33" s="361"/>
      <c r="AT33" s="361"/>
      <c r="AU33" s="361"/>
      <c r="AV33" s="361"/>
      <c r="AW33" s="361"/>
      <c r="AX33" s="361"/>
      <c r="AY33" s="361"/>
      <c r="AZ33" s="361"/>
      <c r="BA33" s="361"/>
      <c r="BB33" s="361"/>
      <c r="BC33" s="361"/>
      <c r="BD33" s="361"/>
      <c r="BE33" s="361"/>
      <c r="BF33" s="361"/>
      <c r="BG33" s="361"/>
      <c r="BH33" s="361"/>
      <c r="BI33" s="361"/>
      <c r="BJ33" s="361"/>
      <c r="BK33" s="361"/>
      <c r="BL33" s="361"/>
      <c r="BM33" s="361"/>
      <c r="BN33" s="361"/>
      <c r="BO33" s="361"/>
      <c r="BP33" s="361"/>
      <c r="BQ33" s="361"/>
      <c r="BR33" s="361"/>
      <c r="BS33" s="361"/>
      <c r="BT33" s="361"/>
      <c r="BU33" s="361"/>
      <c r="BV33" s="361"/>
      <c r="BW33" s="361"/>
      <c r="BX33" s="361"/>
      <c r="BY33" s="361"/>
      <c r="BZ33" s="361"/>
      <c r="CA33" s="361"/>
      <c r="CB33" s="361"/>
      <c r="CC33" s="361"/>
      <c r="CD33" s="361"/>
      <c r="CE33" s="361"/>
      <c r="CF33" s="361"/>
      <c r="CG33" s="361"/>
      <c r="CH33" s="361"/>
      <c r="CI33" s="361"/>
      <c r="CJ33" s="361"/>
      <c r="CK33" s="361"/>
      <c r="CL33" s="361"/>
      <c r="CM33" s="361"/>
      <c r="CN33" s="2271"/>
      <c r="CO33" s="2271"/>
      <c r="CP33" s="2271"/>
      <c r="CQ33" s="2271"/>
      <c r="CR33" s="2271"/>
      <c r="CS33" s="2271"/>
      <c r="CT33" s="2271"/>
      <c r="CU33" s="2271"/>
      <c r="CV33" s="2271"/>
      <c r="CW33" s="2271"/>
      <c r="CX33" s="2271"/>
      <c r="CY33" s="2271"/>
      <c r="CZ33" s="1396" t="s">
        <v>806</v>
      </c>
      <c r="DA33" s="1397"/>
      <c r="DB33" s="1397"/>
      <c r="DC33" s="1397"/>
      <c r="DD33" s="1398"/>
      <c r="DE33" s="2256" t="s">
        <v>84</v>
      </c>
      <c r="DF33" s="2257"/>
      <c r="DG33" s="2257"/>
      <c r="DH33" s="1397"/>
      <c r="DI33" s="1397"/>
      <c r="DJ33" s="1397"/>
      <c r="DK33" s="1397"/>
      <c r="DL33" s="1398"/>
      <c r="DM33" s="361"/>
    </row>
    <row r="34" spans="2:117" ht="11.25" customHeight="1">
      <c r="B34" s="523"/>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1"/>
      <c r="AQ34" s="361"/>
      <c r="AR34" s="361"/>
      <c r="AS34" s="361"/>
      <c r="AT34" s="361"/>
      <c r="AU34" s="361"/>
      <c r="AV34" s="361"/>
      <c r="AW34" s="361"/>
      <c r="AX34" s="361"/>
      <c r="AY34" s="361"/>
      <c r="AZ34" s="361"/>
      <c r="BA34" s="361"/>
      <c r="BB34" s="361"/>
      <c r="BC34" s="361"/>
      <c r="BD34" s="361"/>
      <c r="BE34" s="361"/>
      <c r="BF34" s="361"/>
      <c r="BG34" s="361"/>
      <c r="BH34" s="361"/>
      <c r="BI34" s="361"/>
      <c r="BJ34" s="361"/>
      <c r="BK34" s="361"/>
      <c r="BL34" s="361"/>
      <c r="BM34" s="361"/>
      <c r="BN34" s="361"/>
      <c r="BO34" s="361"/>
      <c r="BP34" s="361"/>
      <c r="BQ34" s="361"/>
      <c r="BR34" s="361"/>
      <c r="BS34" s="361"/>
      <c r="BT34" s="361"/>
      <c r="BU34" s="361"/>
      <c r="BV34" s="361"/>
      <c r="BW34" s="361"/>
      <c r="BX34" s="361"/>
      <c r="BY34" s="361"/>
      <c r="BZ34" s="361"/>
      <c r="CA34" s="361"/>
      <c r="CB34" s="361"/>
      <c r="CC34" s="361"/>
      <c r="CD34" s="361"/>
      <c r="CE34" s="361"/>
      <c r="CF34" s="361"/>
      <c r="CG34" s="361"/>
      <c r="CH34" s="361"/>
      <c r="CI34" s="361"/>
      <c r="CJ34" s="361"/>
      <c r="CK34" s="361"/>
      <c r="CL34" s="361"/>
      <c r="CM34" s="361"/>
      <c r="CN34" s="2271"/>
      <c r="CO34" s="2271"/>
      <c r="CP34" s="2271"/>
      <c r="CQ34" s="2271"/>
      <c r="CR34" s="2271"/>
      <c r="CS34" s="2271"/>
      <c r="CT34" s="2271"/>
      <c r="CU34" s="2271"/>
      <c r="CV34" s="2271"/>
      <c r="CW34" s="2271"/>
      <c r="CX34" s="2271"/>
      <c r="CY34" s="2271"/>
      <c r="CZ34" s="1399"/>
      <c r="DA34" s="1400"/>
      <c r="DB34" s="1400"/>
      <c r="DC34" s="1400"/>
      <c r="DD34" s="1401"/>
      <c r="DE34" s="2258"/>
      <c r="DF34" s="2259"/>
      <c r="DG34" s="2259"/>
      <c r="DH34" s="1400"/>
      <c r="DI34" s="1400"/>
      <c r="DJ34" s="1400"/>
      <c r="DK34" s="1400"/>
      <c r="DL34" s="1401"/>
      <c r="DM34" s="361"/>
    </row>
    <row r="35" spans="2:117" ht="11.25" customHeight="1">
      <c r="B35" s="523"/>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c r="AN35" s="361"/>
      <c r="AO35" s="361"/>
      <c r="AP35" s="361"/>
      <c r="AQ35" s="361"/>
      <c r="AR35" s="361"/>
      <c r="AS35" s="361"/>
      <c r="AT35" s="361"/>
      <c r="AU35" s="361"/>
      <c r="AV35" s="361"/>
      <c r="AW35" s="361"/>
      <c r="AX35" s="361"/>
      <c r="AY35" s="361"/>
      <c r="AZ35" s="361"/>
      <c r="BA35" s="361"/>
      <c r="BB35" s="361"/>
      <c r="BC35" s="361"/>
      <c r="BD35" s="361"/>
      <c r="BE35" s="361"/>
      <c r="BF35" s="361"/>
      <c r="BG35" s="361"/>
      <c r="BH35" s="361"/>
      <c r="BI35" s="361"/>
      <c r="BJ35" s="361"/>
      <c r="BK35" s="361"/>
      <c r="BL35" s="361"/>
      <c r="BM35" s="361"/>
      <c r="BN35" s="361"/>
      <c r="BO35" s="361"/>
      <c r="BP35" s="361"/>
      <c r="BQ35" s="361"/>
      <c r="BR35" s="361"/>
      <c r="BS35" s="361"/>
      <c r="BT35" s="361"/>
      <c r="BU35" s="361"/>
      <c r="BV35" s="361"/>
      <c r="BW35" s="361"/>
      <c r="BX35" s="361"/>
      <c r="BY35" s="361"/>
      <c r="BZ35" s="361"/>
      <c r="CA35" s="361"/>
      <c r="CB35" s="361"/>
      <c r="CC35" s="361"/>
      <c r="CD35" s="361"/>
      <c r="CE35" s="361"/>
      <c r="CF35" s="361"/>
      <c r="CG35" s="361"/>
      <c r="CH35" s="361"/>
      <c r="CI35" s="361"/>
      <c r="CJ35" s="361"/>
      <c r="CK35" s="361"/>
      <c r="CL35" s="361"/>
      <c r="CM35" s="361"/>
      <c r="CN35" s="2271"/>
      <c r="CO35" s="2271"/>
      <c r="CP35" s="2271"/>
      <c r="CQ35" s="2271"/>
      <c r="CR35" s="2271"/>
      <c r="CS35" s="2271"/>
      <c r="CT35" s="2271"/>
      <c r="CU35" s="2271"/>
      <c r="CV35" s="2271"/>
      <c r="CW35" s="2271"/>
      <c r="CX35" s="2271"/>
      <c r="CY35" s="2271"/>
      <c r="CZ35" s="1402"/>
      <c r="DA35" s="1403"/>
      <c r="DB35" s="1403"/>
      <c r="DC35" s="1403"/>
      <c r="DD35" s="1404"/>
      <c r="DE35" s="2260"/>
      <c r="DF35" s="2261"/>
      <c r="DG35" s="2261"/>
      <c r="DH35" s="1403"/>
      <c r="DI35" s="1403"/>
      <c r="DJ35" s="1403"/>
      <c r="DK35" s="1403"/>
      <c r="DL35" s="1404"/>
      <c r="DM35" s="361"/>
    </row>
    <row r="36" spans="2:117" ht="11.25" customHeight="1">
      <c r="B36" s="523"/>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1"/>
      <c r="AP36" s="361"/>
      <c r="AQ36" s="361"/>
      <c r="AR36" s="361"/>
      <c r="AS36" s="361"/>
      <c r="AT36" s="361"/>
      <c r="AU36" s="361"/>
      <c r="AV36" s="361"/>
      <c r="AW36" s="361"/>
      <c r="AX36" s="361"/>
      <c r="AY36" s="361"/>
      <c r="AZ36" s="361"/>
      <c r="BA36" s="361"/>
      <c r="BB36" s="361"/>
      <c r="BC36" s="361"/>
      <c r="BD36" s="361"/>
      <c r="BE36" s="361"/>
      <c r="BF36" s="361"/>
      <c r="BG36" s="361"/>
      <c r="BH36" s="361"/>
      <c r="BI36" s="361"/>
      <c r="BJ36" s="361"/>
      <c r="BK36" s="361"/>
      <c r="BL36" s="361"/>
      <c r="BM36" s="361"/>
      <c r="BN36" s="361"/>
      <c r="BO36" s="361"/>
      <c r="BP36" s="361"/>
      <c r="BQ36" s="361"/>
      <c r="BR36" s="361"/>
      <c r="BS36" s="361"/>
      <c r="BT36" s="361"/>
      <c r="BU36" s="361"/>
      <c r="BV36" s="361"/>
      <c r="BW36" s="361"/>
      <c r="BX36" s="361"/>
      <c r="BY36" s="361"/>
      <c r="BZ36" s="361"/>
      <c r="CA36" s="361"/>
      <c r="CB36" s="361"/>
      <c r="CC36" s="361"/>
      <c r="CD36" s="361"/>
      <c r="CE36" s="361"/>
      <c r="CF36" s="361"/>
      <c r="CG36" s="361"/>
      <c r="CH36" s="361"/>
      <c r="CI36" s="361"/>
      <c r="CJ36" s="361"/>
      <c r="CK36" s="361"/>
      <c r="CL36" s="361"/>
      <c r="CM36" s="361"/>
      <c r="CN36" s="2271"/>
      <c r="CO36" s="2271"/>
      <c r="CP36" s="2271"/>
      <c r="CQ36" s="2271"/>
      <c r="CR36" s="2271"/>
      <c r="CS36" s="2271"/>
      <c r="CT36" s="2271"/>
      <c r="CU36" s="2271"/>
      <c r="CV36" s="2255"/>
      <c r="CW36" s="2255"/>
      <c r="CX36" s="2255"/>
      <c r="CY36" s="2255"/>
      <c r="CZ36" s="1396" t="s">
        <v>804</v>
      </c>
      <c r="DA36" s="1397"/>
      <c r="DB36" s="1397"/>
      <c r="DC36" s="1397"/>
      <c r="DD36" s="1398"/>
      <c r="DE36" s="2256" t="s">
        <v>757</v>
      </c>
      <c r="DF36" s="2257"/>
      <c r="DG36" s="2257"/>
      <c r="DH36" s="1397"/>
      <c r="DI36" s="1397"/>
      <c r="DJ36" s="1397"/>
      <c r="DK36" s="1397"/>
      <c r="DL36" s="1398"/>
      <c r="DM36" s="361"/>
    </row>
    <row r="37" spans="2:117" ht="11.25" customHeight="1">
      <c r="B37" s="523"/>
      <c r="C37" s="361"/>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1"/>
      <c r="AR37" s="361"/>
      <c r="AS37" s="361"/>
      <c r="AT37" s="361"/>
      <c r="AU37" s="361"/>
      <c r="AV37" s="361"/>
      <c r="AW37" s="361"/>
      <c r="AX37" s="361"/>
      <c r="AY37" s="361"/>
      <c r="AZ37" s="361"/>
      <c r="BA37" s="361"/>
      <c r="BB37" s="361"/>
      <c r="BC37" s="361"/>
      <c r="BD37" s="361"/>
      <c r="BE37" s="361"/>
      <c r="BF37" s="361"/>
      <c r="BG37" s="361"/>
      <c r="BH37" s="361"/>
      <c r="BI37" s="361"/>
      <c r="BJ37" s="361"/>
      <c r="BK37" s="361"/>
      <c r="BL37" s="361"/>
      <c r="BM37" s="361"/>
      <c r="BN37" s="361"/>
      <c r="BO37" s="361"/>
      <c r="BP37" s="361"/>
      <c r="BQ37" s="361"/>
      <c r="BR37" s="361"/>
      <c r="BS37" s="361"/>
      <c r="BT37" s="361"/>
      <c r="BU37" s="361"/>
      <c r="BV37" s="361"/>
      <c r="BW37" s="361"/>
      <c r="BX37" s="361"/>
      <c r="BY37" s="361"/>
      <c r="BZ37" s="361"/>
      <c r="CA37" s="361"/>
      <c r="CB37" s="361"/>
      <c r="CC37" s="361"/>
      <c r="CD37" s="361"/>
      <c r="CE37" s="361"/>
      <c r="CF37" s="361"/>
      <c r="CG37" s="361"/>
      <c r="CH37" s="361"/>
      <c r="CI37" s="361"/>
      <c r="CJ37" s="361"/>
      <c r="CK37" s="361"/>
      <c r="CL37" s="361"/>
      <c r="CM37" s="361"/>
      <c r="CN37" s="2271"/>
      <c r="CO37" s="2271"/>
      <c r="CP37" s="2271"/>
      <c r="CQ37" s="2271"/>
      <c r="CR37" s="2271"/>
      <c r="CS37" s="2271"/>
      <c r="CT37" s="2271"/>
      <c r="CU37" s="2271"/>
      <c r="CV37" s="2255"/>
      <c r="CW37" s="2255"/>
      <c r="CX37" s="2255"/>
      <c r="CY37" s="2255"/>
      <c r="CZ37" s="1399"/>
      <c r="DA37" s="1400"/>
      <c r="DB37" s="1400"/>
      <c r="DC37" s="1400"/>
      <c r="DD37" s="1401"/>
      <c r="DE37" s="2258"/>
      <c r="DF37" s="2259"/>
      <c r="DG37" s="2259"/>
      <c r="DH37" s="1400"/>
      <c r="DI37" s="1400"/>
      <c r="DJ37" s="1400"/>
      <c r="DK37" s="1400"/>
      <c r="DL37" s="1401"/>
      <c r="DM37" s="361"/>
    </row>
    <row r="38" spans="2:117" ht="11.25" customHeight="1">
      <c r="B38" s="523"/>
      <c r="C38" s="361"/>
      <c r="D38" s="361"/>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1"/>
      <c r="AV38" s="361"/>
      <c r="AW38" s="361"/>
      <c r="AX38" s="361"/>
      <c r="AY38" s="361"/>
      <c r="AZ38" s="361"/>
      <c r="BA38" s="361"/>
      <c r="BB38" s="361"/>
      <c r="BC38" s="361"/>
      <c r="BD38" s="361"/>
      <c r="BE38" s="361"/>
      <c r="BF38" s="361"/>
      <c r="BG38" s="361"/>
      <c r="BH38" s="361"/>
      <c r="BI38" s="361"/>
      <c r="BJ38" s="361"/>
      <c r="BK38" s="361"/>
      <c r="BL38" s="361"/>
      <c r="BM38" s="361"/>
      <c r="BN38" s="361"/>
      <c r="BO38" s="361"/>
      <c r="BP38" s="361"/>
      <c r="BQ38" s="361"/>
      <c r="BR38" s="361"/>
      <c r="BS38" s="361"/>
      <c r="BT38" s="361"/>
      <c r="BU38" s="361"/>
      <c r="BV38" s="361"/>
      <c r="BW38" s="361"/>
      <c r="BX38" s="361"/>
      <c r="BY38" s="361"/>
      <c r="BZ38" s="361"/>
      <c r="CA38" s="361"/>
      <c r="CB38" s="361"/>
      <c r="CC38" s="361"/>
      <c r="CD38" s="361"/>
      <c r="CE38" s="361"/>
      <c r="CF38" s="361"/>
      <c r="CG38" s="361"/>
      <c r="CH38" s="361"/>
      <c r="CI38" s="361"/>
      <c r="CJ38" s="361"/>
      <c r="CK38" s="361"/>
      <c r="CL38" s="361"/>
      <c r="CM38" s="361"/>
      <c r="CN38" s="2271"/>
      <c r="CO38" s="2271"/>
      <c r="CP38" s="2271"/>
      <c r="CQ38" s="2271"/>
      <c r="CR38" s="2271"/>
      <c r="CS38" s="2271"/>
      <c r="CT38" s="2271"/>
      <c r="CU38" s="2271"/>
      <c r="CV38" s="2255"/>
      <c r="CW38" s="2255"/>
      <c r="CX38" s="2255"/>
      <c r="CY38" s="2255"/>
      <c r="CZ38" s="1402"/>
      <c r="DA38" s="1403"/>
      <c r="DB38" s="1403"/>
      <c r="DC38" s="1403"/>
      <c r="DD38" s="1404"/>
      <c r="DE38" s="2260"/>
      <c r="DF38" s="2261"/>
      <c r="DG38" s="2261"/>
      <c r="DH38" s="1403"/>
      <c r="DI38" s="1403"/>
      <c r="DJ38" s="1403"/>
      <c r="DK38" s="1403"/>
      <c r="DL38" s="1404"/>
      <c r="DM38" s="361"/>
    </row>
    <row r="39" spans="2:117" ht="11.25" customHeight="1">
      <c r="B39" s="523"/>
      <c r="C39" s="361"/>
      <c r="D39" s="361"/>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361"/>
      <c r="AN39" s="361"/>
      <c r="AO39" s="361"/>
      <c r="AP39" s="361"/>
      <c r="AQ39" s="361"/>
      <c r="AR39" s="361"/>
      <c r="AS39" s="361"/>
      <c r="AT39" s="361"/>
      <c r="AU39" s="361"/>
      <c r="AV39" s="361"/>
      <c r="AW39" s="361"/>
      <c r="AX39" s="361"/>
      <c r="AY39" s="361"/>
      <c r="AZ39" s="361"/>
      <c r="BA39" s="361"/>
      <c r="BB39" s="361"/>
      <c r="BC39" s="361"/>
      <c r="BD39" s="361"/>
      <c r="BE39" s="361"/>
      <c r="BF39" s="361"/>
      <c r="BG39" s="361"/>
      <c r="BH39" s="361"/>
      <c r="BI39" s="361"/>
      <c r="BJ39" s="361"/>
      <c r="BK39" s="361"/>
      <c r="BL39" s="361"/>
      <c r="BM39" s="361"/>
      <c r="BN39" s="361"/>
      <c r="BO39" s="361"/>
      <c r="BP39" s="361"/>
      <c r="BQ39" s="361"/>
      <c r="BR39" s="361"/>
      <c r="BS39" s="361"/>
      <c r="BT39" s="361"/>
      <c r="BU39" s="361"/>
      <c r="BV39" s="361"/>
      <c r="BW39" s="361"/>
      <c r="BX39" s="361"/>
      <c r="BY39" s="361"/>
      <c r="BZ39" s="361"/>
      <c r="CA39" s="361"/>
      <c r="CB39" s="361"/>
      <c r="CC39" s="361"/>
      <c r="CD39" s="361"/>
      <c r="CE39" s="361"/>
      <c r="CF39" s="361"/>
      <c r="CG39" s="361"/>
      <c r="CH39" s="361"/>
      <c r="CI39" s="361"/>
      <c r="CJ39" s="361"/>
      <c r="CK39" s="361"/>
      <c r="CL39" s="361"/>
      <c r="CM39" s="361"/>
      <c r="CN39" s="2271"/>
      <c r="CO39" s="2271"/>
      <c r="CP39" s="2271"/>
      <c r="CQ39" s="2271"/>
      <c r="CR39" s="2271"/>
      <c r="CS39" s="2271"/>
      <c r="CT39" s="2271"/>
      <c r="CU39" s="2271"/>
      <c r="CV39" s="2255"/>
      <c r="CW39" s="2255"/>
      <c r="CX39" s="2255"/>
      <c r="CY39" s="2255"/>
      <c r="CZ39" s="1396" t="s">
        <v>806</v>
      </c>
      <c r="DA39" s="1397"/>
      <c r="DB39" s="1397"/>
      <c r="DC39" s="1397"/>
      <c r="DD39" s="1398"/>
      <c r="DE39" s="2256" t="s">
        <v>84</v>
      </c>
      <c r="DF39" s="2257"/>
      <c r="DG39" s="2257"/>
      <c r="DH39" s="1397"/>
      <c r="DI39" s="1397"/>
      <c r="DJ39" s="1397"/>
      <c r="DK39" s="1397"/>
      <c r="DL39" s="1398"/>
      <c r="DM39" s="361"/>
    </row>
    <row r="40" spans="2:117" ht="11.25" customHeight="1">
      <c r="B40" s="523"/>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361"/>
      <c r="AN40" s="361"/>
      <c r="AO40" s="361"/>
      <c r="AP40" s="361"/>
      <c r="AQ40" s="361"/>
      <c r="AR40" s="361"/>
      <c r="AS40" s="361"/>
      <c r="AT40" s="361"/>
      <c r="AU40" s="361"/>
      <c r="AV40" s="361"/>
      <c r="AW40" s="361"/>
      <c r="AX40" s="361"/>
      <c r="AY40" s="361"/>
      <c r="AZ40" s="361"/>
      <c r="BA40" s="361"/>
      <c r="BB40" s="361"/>
      <c r="BC40" s="361"/>
      <c r="BD40" s="361"/>
      <c r="BE40" s="361"/>
      <c r="BF40" s="361"/>
      <c r="BG40" s="361"/>
      <c r="BH40" s="361"/>
      <c r="BI40" s="361"/>
      <c r="BJ40" s="361"/>
      <c r="BK40" s="361"/>
      <c r="BL40" s="361"/>
      <c r="BM40" s="361"/>
      <c r="BN40" s="361"/>
      <c r="BO40" s="361"/>
      <c r="BP40" s="361"/>
      <c r="BQ40" s="361"/>
      <c r="BR40" s="361"/>
      <c r="BS40" s="361"/>
      <c r="BT40" s="361"/>
      <c r="BU40" s="361"/>
      <c r="BV40" s="361"/>
      <c r="BW40" s="361"/>
      <c r="BX40" s="361"/>
      <c r="BY40" s="361"/>
      <c r="BZ40" s="361"/>
      <c r="CA40" s="361"/>
      <c r="CB40" s="361"/>
      <c r="CC40" s="361"/>
      <c r="CD40" s="361"/>
      <c r="CE40" s="361"/>
      <c r="CF40" s="361"/>
      <c r="CG40" s="361"/>
      <c r="CH40" s="361"/>
      <c r="CI40" s="361"/>
      <c r="CJ40" s="361"/>
      <c r="CK40" s="361"/>
      <c r="CL40" s="361"/>
      <c r="CM40" s="361"/>
      <c r="CN40" s="2271"/>
      <c r="CO40" s="2271"/>
      <c r="CP40" s="2271"/>
      <c r="CQ40" s="2271"/>
      <c r="CR40" s="2271"/>
      <c r="CS40" s="2271"/>
      <c r="CT40" s="2271"/>
      <c r="CU40" s="2271"/>
      <c r="CV40" s="2255"/>
      <c r="CW40" s="2255"/>
      <c r="CX40" s="2255"/>
      <c r="CY40" s="2255"/>
      <c r="CZ40" s="1399"/>
      <c r="DA40" s="1400"/>
      <c r="DB40" s="1400"/>
      <c r="DC40" s="1400"/>
      <c r="DD40" s="1401"/>
      <c r="DE40" s="2258"/>
      <c r="DF40" s="2259"/>
      <c r="DG40" s="2259"/>
      <c r="DH40" s="1400"/>
      <c r="DI40" s="1400"/>
      <c r="DJ40" s="1400"/>
      <c r="DK40" s="1400"/>
      <c r="DL40" s="1401"/>
      <c r="DM40" s="361"/>
    </row>
    <row r="41" spans="2:117" ht="11.25" customHeight="1">
      <c r="B41" s="523"/>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361"/>
      <c r="AN41" s="361"/>
      <c r="AO41" s="361"/>
      <c r="AP41" s="361"/>
      <c r="AQ41" s="361"/>
      <c r="AR41" s="361"/>
      <c r="AS41" s="361"/>
      <c r="AT41" s="361"/>
      <c r="AU41" s="361"/>
      <c r="AV41" s="361"/>
      <c r="AW41" s="361"/>
      <c r="AX41" s="361"/>
      <c r="AY41" s="361"/>
      <c r="AZ41" s="361"/>
      <c r="BA41" s="361"/>
      <c r="BB41" s="361"/>
      <c r="BC41" s="361"/>
      <c r="BD41" s="361"/>
      <c r="BE41" s="361"/>
      <c r="BF41" s="361"/>
      <c r="BG41" s="361"/>
      <c r="BH41" s="361"/>
      <c r="BI41" s="361"/>
      <c r="BJ41" s="361"/>
      <c r="BK41" s="361"/>
      <c r="BL41" s="361"/>
      <c r="BM41" s="361"/>
      <c r="BN41" s="361"/>
      <c r="BO41" s="361"/>
      <c r="BP41" s="361"/>
      <c r="BQ41" s="361"/>
      <c r="BR41" s="361"/>
      <c r="BS41" s="361"/>
      <c r="BT41" s="361"/>
      <c r="BU41" s="361"/>
      <c r="BV41" s="361"/>
      <c r="BW41" s="361"/>
      <c r="BX41" s="361"/>
      <c r="BY41" s="361"/>
      <c r="BZ41" s="361"/>
      <c r="CA41" s="361"/>
      <c r="CB41" s="361"/>
      <c r="CC41" s="361"/>
      <c r="CD41" s="361"/>
      <c r="CE41" s="361"/>
      <c r="CF41" s="361"/>
      <c r="CG41" s="361"/>
      <c r="CH41" s="361"/>
      <c r="CI41" s="361"/>
      <c r="CJ41" s="361"/>
      <c r="CK41" s="361"/>
      <c r="CL41" s="361"/>
      <c r="CM41" s="361"/>
      <c r="CN41" s="2271"/>
      <c r="CO41" s="2271"/>
      <c r="CP41" s="2271"/>
      <c r="CQ41" s="2271"/>
      <c r="CR41" s="2271"/>
      <c r="CS41" s="2271"/>
      <c r="CT41" s="2271"/>
      <c r="CU41" s="2271"/>
      <c r="CV41" s="2255"/>
      <c r="CW41" s="2255"/>
      <c r="CX41" s="2255"/>
      <c r="CY41" s="2255"/>
      <c r="CZ41" s="1402"/>
      <c r="DA41" s="1403"/>
      <c r="DB41" s="1403"/>
      <c r="DC41" s="1403"/>
      <c r="DD41" s="1404"/>
      <c r="DE41" s="2260"/>
      <c r="DF41" s="2261"/>
      <c r="DG41" s="2261"/>
      <c r="DH41" s="1403"/>
      <c r="DI41" s="1403"/>
      <c r="DJ41" s="1403"/>
      <c r="DK41" s="1403"/>
      <c r="DL41" s="1404"/>
      <c r="DM41" s="361"/>
    </row>
    <row r="42" spans="2:117" ht="11.25" customHeight="1">
      <c r="B42" s="523"/>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1"/>
      <c r="AQ42" s="361"/>
      <c r="AR42" s="361"/>
      <c r="AS42" s="361"/>
      <c r="AT42" s="361"/>
      <c r="AU42" s="361"/>
      <c r="AV42" s="361"/>
      <c r="AW42" s="361"/>
      <c r="AX42" s="361"/>
      <c r="AY42" s="361"/>
      <c r="AZ42" s="361"/>
      <c r="BA42" s="361"/>
      <c r="BB42" s="361"/>
      <c r="BC42" s="361"/>
      <c r="BD42" s="361"/>
      <c r="BE42" s="361"/>
      <c r="BF42" s="361"/>
      <c r="BG42" s="361"/>
      <c r="BH42" s="361"/>
      <c r="BI42" s="361"/>
      <c r="BJ42" s="361"/>
      <c r="BK42" s="361"/>
      <c r="BL42" s="361"/>
      <c r="BM42" s="361"/>
      <c r="BN42" s="361"/>
      <c r="BO42" s="361"/>
      <c r="BP42" s="361"/>
      <c r="BQ42" s="361"/>
      <c r="BR42" s="361"/>
      <c r="BS42" s="361"/>
      <c r="BT42" s="361"/>
      <c r="BU42" s="361"/>
      <c r="BV42" s="361"/>
      <c r="BW42" s="361"/>
      <c r="BX42" s="361"/>
      <c r="BY42" s="361"/>
      <c r="BZ42" s="361"/>
      <c r="CA42" s="361"/>
      <c r="CB42" s="361"/>
      <c r="CC42" s="361"/>
      <c r="CD42" s="361"/>
      <c r="CE42" s="361"/>
      <c r="CF42" s="361"/>
      <c r="CG42" s="361"/>
      <c r="CH42" s="361"/>
      <c r="CI42" s="361"/>
      <c r="CJ42" s="361"/>
      <c r="CK42" s="361"/>
      <c r="CL42" s="361"/>
      <c r="CM42" s="361"/>
      <c r="CN42" s="2271"/>
      <c r="CO42" s="2271"/>
      <c r="CP42" s="2271"/>
      <c r="CQ42" s="2271"/>
      <c r="CR42" s="2271" t="s">
        <v>102</v>
      </c>
      <c r="CS42" s="2271"/>
      <c r="CT42" s="2271"/>
      <c r="CU42" s="2271"/>
      <c r="CV42" s="2271" t="s">
        <v>791</v>
      </c>
      <c r="CW42" s="2271"/>
      <c r="CX42" s="2271"/>
      <c r="CY42" s="2271"/>
      <c r="CZ42" s="1396" t="s">
        <v>804</v>
      </c>
      <c r="DA42" s="1397"/>
      <c r="DB42" s="1397"/>
      <c r="DC42" s="1397"/>
      <c r="DD42" s="1398"/>
      <c r="DE42" s="2256" t="s">
        <v>757</v>
      </c>
      <c r="DF42" s="2257"/>
      <c r="DG42" s="2257"/>
      <c r="DH42" s="1397"/>
      <c r="DI42" s="1397"/>
      <c r="DJ42" s="1397"/>
      <c r="DK42" s="1397"/>
      <c r="DL42" s="1398"/>
      <c r="DM42" s="361"/>
    </row>
    <row r="43" spans="2:117" ht="11.25" customHeight="1">
      <c r="B43" s="523"/>
      <c r="C43" s="361"/>
      <c r="D43" s="361"/>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361"/>
      <c r="AI43" s="361"/>
      <c r="AJ43" s="361"/>
      <c r="AK43" s="361"/>
      <c r="AL43" s="361"/>
      <c r="AM43" s="361"/>
      <c r="AN43" s="361"/>
      <c r="AO43" s="361"/>
      <c r="AP43" s="361"/>
      <c r="AQ43" s="361"/>
      <c r="AR43" s="361"/>
      <c r="AS43" s="361"/>
      <c r="AT43" s="361"/>
      <c r="AU43" s="361"/>
      <c r="AV43" s="361"/>
      <c r="AW43" s="361"/>
      <c r="AX43" s="361"/>
      <c r="AY43" s="361"/>
      <c r="AZ43" s="361"/>
      <c r="BA43" s="361"/>
      <c r="BB43" s="361"/>
      <c r="BC43" s="361"/>
      <c r="BD43" s="361"/>
      <c r="BE43" s="361"/>
      <c r="BF43" s="361"/>
      <c r="BG43" s="361"/>
      <c r="BH43" s="361"/>
      <c r="BI43" s="361"/>
      <c r="BJ43" s="361"/>
      <c r="BK43" s="361"/>
      <c r="BL43" s="361"/>
      <c r="BM43" s="361"/>
      <c r="BN43" s="361"/>
      <c r="BO43" s="361"/>
      <c r="BP43" s="361"/>
      <c r="BQ43" s="361"/>
      <c r="BR43" s="361"/>
      <c r="BS43" s="361"/>
      <c r="BT43" s="361"/>
      <c r="BU43" s="361"/>
      <c r="BV43" s="361"/>
      <c r="BW43" s="361"/>
      <c r="BX43" s="361"/>
      <c r="BY43" s="361"/>
      <c r="BZ43" s="361"/>
      <c r="CA43" s="361"/>
      <c r="CB43" s="361"/>
      <c r="CC43" s="361"/>
      <c r="CD43" s="361"/>
      <c r="CE43" s="361"/>
      <c r="CF43" s="361"/>
      <c r="CG43" s="361"/>
      <c r="CH43" s="361"/>
      <c r="CI43" s="361"/>
      <c r="CJ43" s="361"/>
      <c r="CK43" s="361"/>
      <c r="CL43" s="361"/>
      <c r="CM43" s="361"/>
      <c r="CN43" s="2271"/>
      <c r="CO43" s="2271"/>
      <c r="CP43" s="2271"/>
      <c r="CQ43" s="2271"/>
      <c r="CR43" s="2271"/>
      <c r="CS43" s="2271"/>
      <c r="CT43" s="2271"/>
      <c r="CU43" s="2271"/>
      <c r="CV43" s="2271"/>
      <c r="CW43" s="2271"/>
      <c r="CX43" s="2271"/>
      <c r="CY43" s="2271"/>
      <c r="CZ43" s="1399"/>
      <c r="DA43" s="1400"/>
      <c r="DB43" s="1400"/>
      <c r="DC43" s="1400"/>
      <c r="DD43" s="1401"/>
      <c r="DE43" s="2258"/>
      <c r="DF43" s="2259"/>
      <c r="DG43" s="2259"/>
      <c r="DH43" s="1400"/>
      <c r="DI43" s="1400"/>
      <c r="DJ43" s="1400"/>
      <c r="DK43" s="1400"/>
      <c r="DL43" s="1401"/>
      <c r="DM43" s="361"/>
    </row>
    <row r="44" spans="2:117" ht="11.25" customHeight="1">
      <c r="B44" s="523"/>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61"/>
      <c r="AK44" s="361"/>
      <c r="AL44" s="361"/>
      <c r="AM44" s="361"/>
      <c r="AN44" s="361"/>
      <c r="AO44" s="361"/>
      <c r="AP44" s="361"/>
      <c r="AQ44" s="361"/>
      <c r="AR44" s="361"/>
      <c r="AS44" s="361"/>
      <c r="AT44" s="361"/>
      <c r="AU44" s="361"/>
      <c r="AV44" s="361"/>
      <c r="AW44" s="361"/>
      <c r="AX44" s="361"/>
      <c r="AY44" s="361"/>
      <c r="AZ44" s="361"/>
      <c r="BA44" s="361"/>
      <c r="BB44" s="361"/>
      <c r="BC44" s="361"/>
      <c r="BD44" s="361"/>
      <c r="BE44" s="361"/>
      <c r="BF44" s="361"/>
      <c r="BG44" s="361"/>
      <c r="BH44" s="361"/>
      <c r="BI44" s="361"/>
      <c r="BJ44" s="361"/>
      <c r="BK44" s="361"/>
      <c r="BL44" s="361"/>
      <c r="BM44" s="361"/>
      <c r="BN44" s="361"/>
      <c r="BO44" s="361"/>
      <c r="BP44" s="361"/>
      <c r="BQ44" s="361"/>
      <c r="BR44" s="361"/>
      <c r="BS44" s="361"/>
      <c r="BT44" s="361"/>
      <c r="BU44" s="361"/>
      <c r="BV44" s="361"/>
      <c r="BW44" s="361"/>
      <c r="BX44" s="361"/>
      <c r="BY44" s="361"/>
      <c r="BZ44" s="361"/>
      <c r="CA44" s="361"/>
      <c r="CB44" s="361"/>
      <c r="CC44" s="361"/>
      <c r="CD44" s="361"/>
      <c r="CE44" s="361"/>
      <c r="CF44" s="361"/>
      <c r="CG44" s="361"/>
      <c r="CH44" s="361"/>
      <c r="CI44" s="361"/>
      <c r="CJ44" s="361"/>
      <c r="CK44" s="361"/>
      <c r="CL44" s="361"/>
      <c r="CM44" s="361"/>
      <c r="CN44" s="2271"/>
      <c r="CO44" s="2271"/>
      <c r="CP44" s="2271"/>
      <c r="CQ44" s="2271"/>
      <c r="CR44" s="2271"/>
      <c r="CS44" s="2271"/>
      <c r="CT44" s="2271"/>
      <c r="CU44" s="2271"/>
      <c r="CV44" s="2271"/>
      <c r="CW44" s="2271"/>
      <c r="CX44" s="2271"/>
      <c r="CY44" s="2271"/>
      <c r="CZ44" s="1402"/>
      <c r="DA44" s="1403"/>
      <c r="DB44" s="1403"/>
      <c r="DC44" s="1403"/>
      <c r="DD44" s="1404"/>
      <c r="DE44" s="2260"/>
      <c r="DF44" s="2261"/>
      <c r="DG44" s="2261"/>
      <c r="DH44" s="1403"/>
      <c r="DI44" s="1403"/>
      <c r="DJ44" s="1403"/>
      <c r="DK44" s="1403"/>
      <c r="DL44" s="1404"/>
      <c r="DM44" s="361"/>
    </row>
    <row r="45" spans="2:117" ht="11.25" customHeight="1">
      <c r="B45" s="523"/>
      <c r="C45" s="361"/>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361"/>
      <c r="AN45" s="361"/>
      <c r="AO45" s="361"/>
      <c r="AP45" s="361"/>
      <c r="AQ45" s="361"/>
      <c r="AR45" s="361"/>
      <c r="AS45" s="361"/>
      <c r="AT45" s="361"/>
      <c r="AU45" s="361"/>
      <c r="AV45" s="361"/>
      <c r="AW45" s="361"/>
      <c r="AX45" s="361"/>
      <c r="AY45" s="361"/>
      <c r="AZ45" s="361"/>
      <c r="BA45" s="361"/>
      <c r="BB45" s="361"/>
      <c r="BC45" s="361"/>
      <c r="BD45" s="361"/>
      <c r="BE45" s="361"/>
      <c r="BF45" s="361"/>
      <c r="BG45" s="361"/>
      <c r="BH45" s="361"/>
      <c r="BI45" s="361"/>
      <c r="BJ45" s="361"/>
      <c r="BK45" s="361"/>
      <c r="BL45" s="361"/>
      <c r="BM45" s="361"/>
      <c r="BN45" s="361"/>
      <c r="BO45" s="361"/>
      <c r="BP45" s="361"/>
      <c r="BQ45" s="361"/>
      <c r="BR45" s="361"/>
      <c r="BS45" s="361"/>
      <c r="BT45" s="361"/>
      <c r="BU45" s="361"/>
      <c r="BV45" s="361"/>
      <c r="BW45" s="361"/>
      <c r="BX45" s="361"/>
      <c r="BY45" s="361"/>
      <c r="BZ45" s="361"/>
      <c r="CA45" s="361"/>
      <c r="CB45" s="361"/>
      <c r="CC45" s="361"/>
      <c r="CD45" s="361"/>
      <c r="CE45" s="361"/>
      <c r="CF45" s="361"/>
      <c r="CG45" s="361"/>
      <c r="CH45" s="361"/>
      <c r="CI45" s="361"/>
      <c r="CJ45" s="361"/>
      <c r="CK45" s="361"/>
      <c r="CL45" s="361"/>
      <c r="CM45" s="361"/>
      <c r="CN45" s="2271"/>
      <c r="CO45" s="2271"/>
      <c r="CP45" s="2271"/>
      <c r="CQ45" s="2271"/>
      <c r="CR45" s="2271"/>
      <c r="CS45" s="2271"/>
      <c r="CT45" s="2271"/>
      <c r="CU45" s="2271"/>
      <c r="CV45" s="2271"/>
      <c r="CW45" s="2271"/>
      <c r="CX45" s="2271"/>
      <c r="CY45" s="2271"/>
      <c r="CZ45" s="1396" t="s">
        <v>806</v>
      </c>
      <c r="DA45" s="1397"/>
      <c r="DB45" s="1397"/>
      <c r="DC45" s="1397"/>
      <c r="DD45" s="1398"/>
      <c r="DE45" s="2256" t="s">
        <v>84</v>
      </c>
      <c r="DF45" s="2257"/>
      <c r="DG45" s="2257"/>
      <c r="DH45" s="1397"/>
      <c r="DI45" s="1397"/>
      <c r="DJ45" s="1397"/>
      <c r="DK45" s="1397"/>
      <c r="DL45" s="1398"/>
      <c r="DM45" s="361"/>
    </row>
    <row r="46" spans="2:117" ht="11.25" customHeight="1">
      <c r="B46" s="523"/>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c r="AM46" s="361"/>
      <c r="AN46" s="361"/>
      <c r="AO46" s="361"/>
      <c r="AP46" s="361"/>
      <c r="AQ46" s="361"/>
      <c r="AR46" s="361"/>
      <c r="AS46" s="361"/>
      <c r="AT46" s="361"/>
      <c r="AU46" s="361"/>
      <c r="AV46" s="361"/>
      <c r="AW46" s="361"/>
      <c r="AX46" s="361"/>
      <c r="AY46" s="361"/>
      <c r="AZ46" s="361"/>
      <c r="BA46" s="361"/>
      <c r="BB46" s="361"/>
      <c r="BC46" s="361"/>
      <c r="BD46" s="361"/>
      <c r="BE46" s="361"/>
      <c r="BF46" s="361"/>
      <c r="BG46" s="361"/>
      <c r="BH46" s="361"/>
      <c r="BI46" s="361"/>
      <c r="BJ46" s="361"/>
      <c r="BK46" s="361"/>
      <c r="BL46" s="361"/>
      <c r="BM46" s="361"/>
      <c r="BN46" s="361"/>
      <c r="BO46" s="361"/>
      <c r="BP46" s="361"/>
      <c r="BQ46" s="361"/>
      <c r="BR46" s="361"/>
      <c r="BS46" s="361"/>
      <c r="BT46" s="361"/>
      <c r="BU46" s="361"/>
      <c r="BV46" s="361"/>
      <c r="BW46" s="361"/>
      <c r="BX46" s="361"/>
      <c r="BY46" s="361"/>
      <c r="BZ46" s="361"/>
      <c r="CA46" s="361"/>
      <c r="CB46" s="361"/>
      <c r="CC46" s="361"/>
      <c r="CD46" s="361"/>
      <c r="CE46" s="361"/>
      <c r="CF46" s="361"/>
      <c r="CG46" s="361"/>
      <c r="CH46" s="361"/>
      <c r="CI46" s="361"/>
      <c r="CJ46" s="361"/>
      <c r="CK46" s="361"/>
      <c r="CL46" s="361"/>
      <c r="CM46" s="361"/>
      <c r="CN46" s="2271"/>
      <c r="CO46" s="2271"/>
      <c r="CP46" s="2271"/>
      <c r="CQ46" s="2271"/>
      <c r="CR46" s="2271"/>
      <c r="CS46" s="2271"/>
      <c r="CT46" s="2271"/>
      <c r="CU46" s="2271"/>
      <c r="CV46" s="2271"/>
      <c r="CW46" s="2271"/>
      <c r="CX46" s="2271"/>
      <c r="CY46" s="2271"/>
      <c r="CZ46" s="1399"/>
      <c r="DA46" s="1400"/>
      <c r="DB46" s="1400"/>
      <c r="DC46" s="1400"/>
      <c r="DD46" s="1401"/>
      <c r="DE46" s="2258"/>
      <c r="DF46" s="2259"/>
      <c r="DG46" s="2259"/>
      <c r="DH46" s="1400"/>
      <c r="DI46" s="1400"/>
      <c r="DJ46" s="1400"/>
      <c r="DK46" s="1400"/>
      <c r="DL46" s="1401"/>
      <c r="DM46" s="361"/>
    </row>
    <row r="47" spans="2:117" ht="11.25" customHeight="1">
      <c r="B47" s="523"/>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1"/>
      <c r="AI47" s="361"/>
      <c r="AJ47" s="361"/>
      <c r="AK47" s="361"/>
      <c r="AL47" s="361"/>
      <c r="AM47" s="361"/>
      <c r="AN47" s="361"/>
      <c r="AO47" s="361"/>
      <c r="AP47" s="361"/>
      <c r="AQ47" s="361"/>
      <c r="AR47" s="361"/>
      <c r="AS47" s="361"/>
      <c r="AT47" s="361"/>
      <c r="AU47" s="361"/>
      <c r="AV47" s="361"/>
      <c r="AW47" s="361"/>
      <c r="AX47" s="361"/>
      <c r="AY47" s="361"/>
      <c r="AZ47" s="361"/>
      <c r="BA47" s="361"/>
      <c r="BB47" s="361"/>
      <c r="BC47" s="361"/>
      <c r="BD47" s="361"/>
      <c r="BE47" s="361"/>
      <c r="BF47" s="361"/>
      <c r="BG47" s="361"/>
      <c r="BH47" s="361"/>
      <c r="BI47" s="361"/>
      <c r="BJ47" s="361"/>
      <c r="BK47" s="361"/>
      <c r="BL47" s="361"/>
      <c r="BM47" s="361"/>
      <c r="BN47" s="361"/>
      <c r="BO47" s="361"/>
      <c r="BP47" s="361"/>
      <c r="BQ47" s="361"/>
      <c r="BR47" s="361"/>
      <c r="BS47" s="361"/>
      <c r="BT47" s="361"/>
      <c r="BU47" s="361"/>
      <c r="BV47" s="361"/>
      <c r="BW47" s="361"/>
      <c r="BX47" s="361"/>
      <c r="BY47" s="361"/>
      <c r="BZ47" s="361"/>
      <c r="CA47" s="361"/>
      <c r="CB47" s="361"/>
      <c r="CC47" s="361"/>
      <c r="CD47" s="361"/>
      <c r="CE47" s="361"/>
      <c r="CF47" s="361"/>
      <c r="CG47" s="361"/>
      <c r="CH47" s="361"/>
      <c r="CI47" s="361"/>
      <c r="CJ47" s="361"/>
      <c r="CK47" s="361"/>
      <c r="CL47" s="361"/>
      <c r="CM47" s="361"/>
      <c r="CN47" s="2271"/>
      <c r="CO47" s="2271"/>
      <c r="CP47" s="2271"/>
      <c r="CQ47" s="2271"/>
      <c r="CR47" s="2271"/>
      <c r="CS47" s="2271"/>
      <c r="CT47" s="2271"/>
      <c r="CU47" s="2271"/>
      <c r="CV47" s="2271"/>
      <c r="CW47" s="2271"/>
      <c r="CX47" s="2271"/>
      <c r="CY47" s="2271"/>
      <c r="CZ47" s="1402"/>
      <c r="DA47" s="1403"/>
      <c r="DB47" s="1403"/>
      <c r="DC47" s="1403"/>
      <c r="DD47" s="1404"/>
      <c r="DE47" s="2260"/>
      <c r="DF47" s="2261"/>
      <c r="DG47" s="2261"/>
      <c r="DH47" s="1403"/>
      <c r="DI47" s="1403"/>
      <c r="DJ47" s="1403"/>
      <c r="DK47" s="1403"/>
      <c r="DL47" s="1404"/>
      <c r="DM47" s="361"/>
    </row>
    <row r="48" spans="2:117" ht="11.25" customHeight="1">
      <c r="B48" s="523"/>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1"/>
      <c r="AP48" s="361"/>
      <c r="AQ48" s="361"/>
      <c r="AR48" s="361"/>
      <c r="AS48" s="361"/>
      <c r="AT48" s="361"/>
      <c r="AU48" s="361"/>
      <c r="AV48" s="361"/>
      <c r="AW48" s="361"/>
      <c r="AX48" s="361"/>
      <c r="AY48" s="361"/>
      <c r="AZ48" s="361"/>
      <c r="BA48" s="361"/>
      <c r="BB48" s="361"/>
      <c r="BC48" s="361"/>
      <c r="BD48" s="361"/>
      <c r="BE48" s="361"/>
      <c r="BF48" s="361"/>
      <c r="BG48" s="361"/>
      <c r="BH48" s="361"/>
      <c r="BI48" s="361"/>
      <c r="BJ48" s="361"/>
      <c r="BK48" s="361"/>
      <c r="BL48" s="361"/>
      <c r="BM48" s="361"/>
      <c r="BN48" s="361"/>
      <c r="BO48" s="361"/>
      <c r="BP48" s="361"/>
      <c r="BQ48" s="361"/>
      <c r="BR48" s="361"/>
      <c r="BS48" s="361"/>
      <c r="BT48" s="361"/>
      <c r="BU48" s="361"/>
      <c r="BV48" s="361"/>
      <c r="BW48" s="361"/>
      <c r="BX48" s="361"/>
      <c r="BY48" s="361"/>
      <c r="BZ48" s="361"/>
      <c r="CA48" s="361"/>
      <c r="CB48" s="361"/>
      <c r="CC48" s="361"/>
      <c r="CD48" s="361"/>
      <c r="CE48" s="361"/>
      <c r="CF48" s="361"/>
      <c r="CG48" s="361"/>
      <c r="CH48" s="361"/>
      <c r="CI48" s="361"/>
      <c r="CJ48" s="361"/>
      <c r="CK48" s="361"/>
      <c r="CL48" s="361"/>
      <c r="CM48" s="361"/>
      <c r="CN48" s="2271"/>
      <c r="CO48" s="2271"/>
      <c r="CP48" s="2271"/>
      <c r="CQ48" s="2271"/>
      <c r="CR48" s="2271"/>
      <c r="CS48" s="2271"/>
      <c r="CT48" s="2271"/>
      <c r="CU48" s="2271"/>
      <c r="CV48" s="2255"/>
      <c r="CW48" s="2255"/>
      <c r="CX48" s="2255"/>
      <c r="CY48" s="2255"/>
      <c r="CZ48" s="1396" t="s">
        <v>804</v>
      </c>
      <c r="DA48" s="1397"/>
      <c r="DB48" s="1397"/>
      <c r="DC48" s="1397"/>
      <c r="DD48" s="1398"/>
      <c r="DE48" s="2256" t="s">
        <v>757</v>
      </c>
      <c r="DF48" s="2257"/>
      <c r="DG48" s="2257"/>
      <c r="DH48" s="1397"/>
      <c r="DI48" s="1397"/>
      <c r="DJ48" s="1397"/>
      <c r="DK48" s="1397"/>
      <c r="DL48" s="1398"/>
      <c r="DM48" s="361"/>
    </row>
    <row r="49" spans="2:117" ht="11.25" customHeight="1">
      <c r="B49" s="523"/>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1"/>
      <c r="AU49" s="361"/>
      <c r="AV49" s="361"/>
      <c r="AW49" s="361"/>
      <c r="AX49" s="361"/>
      <c r="AY49" s="361"/>
      <c r="AZ49" s="361"/>
      <c r="BA49" s="361"/>
      <c r="BB49" s="361"/>
      <c r="BC49" s="361"/>
      <c r="BD49" s="361"/>
      <c r="BE49" s="361"/>
      <c r="BF49" s="361"/>
      <c r="BG49" s="361"/>
      <c r="BH49" s="361"/>
      <c r="BI49" s="361"/>
      <c r="BJ49" s="361"/>
      <c r="BK49" s="361"/>
      <c r="BL49" s="361"/>
      <c r="BM49" s="361"/>
      <c r="BN49" s="361"/>
      <c r="BO49" s="361"/>
      <c r="BP49" s="361"/>
      <c r="BQ49" s="361"/>
      <c r="BR49" s="361"/>
      <c r="BS49" s="361"/>
      <c r="BT49" s="361"/>
      <c r="BU49" s="361"/>
      <c r="BV49" s="361"/>
      <c r="BW49" s="361"/>
      <c r="BX49" s="361"/>
      <c r="BY49" s="361"/>
      <c r="BZ49" s="361"/>
      <c r="CA49" s="361"/>
      <c r="CB49" s="361"/>
      <c r="CC49" s="361"/>
      <c r="CD49" s="361"/>
      <c r="CE49" s="361"/>
      <c r="CF49" s="361"/>
      <c r="CG49" s="361"/>
      <c r="CH49" s="361"/>
      <c r="CI49" s="361"/>
      <c r="CJ49" s="361"/>
      <c r="CK49" s="361"/>
      <c r="CL49" s="361"/>
      <c r="CM49" s="361"/>
      <c r="CN49" s="2271"/>
      <c r="CO49" s="2271"/>
      <c r="CP49" s="2271"/>
      <c r="CQ49" s="2271"/>
      <c r="CR49" s="2271"/>
      <c r="CS49" s="2271"/>
      <c r="CT49" s="2271"/>
      <c r="CU49" s="2271"/>
      <c r="CV49" s="2255"/>
      <c r="CW49" s="2255"/>
      <c r="CX49" s="2255"/>
      <c r="CY49" s="2255"/>
      <c r="CZ49" s="1399"/>
      <c r="DA49" s="1400"/>
      <c r="DB49" s="1400"/>
      <c r="DC49" s="1400"/>
      <c r="DD49" s="1401"/>
      <c r="DE49" s="2258"/>
      <c r="DF49" s="2259"/>
      <c r="DG49" s="2259"/>
      <c r="DH49" s="1400"/>
      <c r="DI49" s="1400"/>
      <c r="DJ49" s="1400"/>
      <c r="DK49" s="1400"/>
      <c r="DL49" s="1401"/>
      <c r="DM49" s="361"/>
    </row>
    <row r="50" spans="2:117" ht="11.25" customHeight="1">
      <c r="B50" s="523"/>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c r="AI50" s="361"/>
      <c r="AJ50" s="361"/>
      <c r="AK50" s="361"/>
      <c r="AL50" s="361"/>
      <c r="AM50" s="361"/>
      <c r="AN50" s="361"/>
      <c r="AO50" s="361"/>
      <c r="AP50" s="361"/>
      <c r="AQ50" s="361"/>
      <c r="AR50" s="361"/>
      <c r="AS50" s="361"/>
      <c r="AT50" s="361"/>
      <c r="AU50" s="361"/>
      <c r="AV50" s="361"/>
      <c r="AW50" s="361"/>
      <c r="AX50" s="361"/>
      <c r="AY50" s="361"/>
      <c r="AZ50" s="361"/>
      <c r="BA50" s="361"/>
      <c r="BB50" s="361"/>
      <c r="BC50" s="361"/>
      <c r="BD50" s="361"/>
      <c r="BE50" s="361"/>
      <c r="BF50" s="361"/>
      <c r="BG50" s="361"/>
      <c r="BH50" s="361"/>
      <c r="BI50" s="361"/>
      <c r="BJ50" s="361"/>
      <c r="BK50" s="361"/>
      <c r="BL50" s="361"/>
      <c r="BM50" s="361"/>
      <c r="BN50" s="361"/>
      <c r="BO50" s="361"/>
      <c r="BP50" s="361"/>
      <c r="BQ50" s="361"/>
      <c r="BR50" s="361"/>
      <c r="BS50" s="361"/>
      <c r="BT50" s="361"/>
      <c r="BU50" s="361"/>
      <c r="BV50" s="361"/>
      <c r="BW50" s="361"/>
      <c r="BX50" s="361"/>
      <c r="BY50" s="361"/>
      <c r="BZ50" s="361"/>
      <c r="CA50" s="361"/>
      <c r="CB50" s="361"/>
      <c r="CC50" s="361"/>
      <c r="CD50" s="361"/>
      <c r="CE50" s="361"/>
      <c r="CF50" s="361"/>
      <c r="CG50" s="361"/>
      <c r="CH50" s="361"/>
      <c r="CI50" s="361"/>
      <c r="CJ50" s="361"/>
      <c r="CK50" s="361"/>
      <c r="CL50" s="361"/>
      <c r="CM50" s="361"/>
      <c r="CN50" s="2271"/>
      <c r="CO50" s="2271"/>
      <c r="CP50" s="2271"/>
      <c r="CQ50" s="2271"/>
      <c r="CR50" s="2271"/>
      <c r="CS50" s="2271"/>
      <c r="CT50" s="2271"/>
      <c r="CU50" s="2271"/>
      <c r="CV50" s="2255"/>
      <c r="CW50" s="2255"/>
      <c r="CX50" s="2255"/>
      <c r="CY50" s="2255"/>
      <c r="CZ50" s="1402"/>
      <c r="DA50" s="1403"/>
      <c r="DB50" s="1403"/>
      <c r="DC50" s="1403"/>
      <c r="DD50" s="1404"/>
      <c r="DE50" s="2260"/>
      <c r="DF50" s="2261"/>
      <c r="DG50" s="2261"/>
      <c r="DH50" s="1403"/>
      <c r="DI50" s="1403"/>
      <c r="DJ50" s="1403"/>
      <c r="DK50" s="1403"/>
      <c r="DL50" s="1404"/>
      <c r="DM50" s="361"/>
    </row>
    <row r="51" spans="2:117" ht="11.25" customHeight="1">
      <c r="B51" s="523"/>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1"/>
      <c r="AI51" s="361"/>
      <c r="AJ51" s="361"/>
      <c r="AK51" s="361"/>
      <c r="AL51" s="361"/>
      <c r="AM51" s="361"/>
      <c r="AN51" s="361"/>
      <c r="AO51" s="361"/>
      <c r="AP51" s="361"/>
      <c r="AQ51" s="361"/>
      <c r="AR51" s="361"/>
      <c r="AS51" s="361"/>
      <c r="AT51" s="361"/>
      <c r="AU51" s="361"/>
      <c r="AV51" s="361"/>
      <c r="AW51" s="361"/>
      <c r="AX51" s="361"/>
      <c r="AY51" s="361"/>
      <c r="AZ51" s="361"/>
      <c r="BA51" s="361"/>
      <c r="BB51" s="361"/>
      <c r="BC51" s="361"/>
      <c r="BD51" s="361"/>
      <c r="BE51" s="361"/>
      <c r="BF51" s="361"/>
      <c r="BG51" s="361"/>
      <c r="BH51" s="361"/>
      <c r="BI51" s="361"/>
      <c r="BJ51" s="361"/>
      <c r="BK51" s="361"/>
      <c r="BL51" s="361"/>
      <c r="BM51" s="361"/>
      <c r="BN51" s="361"/>
      <c r="BO51" s="361"/>
      <c r="BP51" s="361"/>
      <c r="BQ51" s="361"/>
      <c r="BR51" s="361"/>
      <c r="BS51" s="361"/>
      <c r="BT51" s="361"/>
      <c r="BU51" s="361"/>
      <c r="BV51" s="361"/>
      <c r="BW51" s="361"/>
      <c r="BX51" s="361"/>
      <c r="BY51" s="361"/>
      <c r="BZ51" s="361"/>
      <c r="CA51" s="361"/>
      <c r="CB51" s="361"/>
      <c r="CC51" s="361"/>
      <c r="CD51" s="361"/>
      <c r="CE51" s="361"/>
      <c r="CF51" s="361"/>
      <c r="CG51" s="361"/>
      <c r="CH51" s="361"/>
      <c r="CI51" s="361"/>
      <c r="CJ51" s="361"/>
      <c r="CK51" s="361"/>
      <c r="CL51" s="361"/>
      <c r="CM51" s="361"/>
      <c r="CN51" s="2271"/>
      <c r="CO51" s="2271"/>
      <c r="CP51" s="2271"/>
      <c r="CQ51" s="2271"/>
      <c r="CR51" s="2271"/>
      <c r="CS51" s="2271"/>
      <c r="CT51" s="2271"/>
      <c r="CU51" s="2271"/>
      <c r="CV51" s="2255"/>
      <c r="CW51" s="2255"/>
      <c r="CX51" s="2255"/>
      <c r="CY51" s="2255"/>
      <c r="CZ51" s="1396" t="s">
        <v>806</v>
      </c>
      <c r="DA51" s="1397"/>
      <c r="DB51" s="1397"/>
      <c r="DC51" s="1397"/>
      <c r="DD51" s="1398"/>
      <c r="DE51" s="2256" t="s">
        <v>84</v>
      </c>
      <c r="DF51" s="2257"/>
      <c r="DG51" s="2257"/>
      <c r="DH51" s="1397"/>
      <c r="DI51" s="1397"/>
      <c r="DJ51" s="1397"/>
      <c r="DK51" s="1397"/>
      <c r="DL51" s="1398"/>
      <c r="DM51" s="361"/>
    </row>
    <row r="52" spans="2:117" ht="11.25" customHeight="1">
      <c r="B52" s="523"/>
      <c r="C52" s="361"/>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361"/>
      <c r="AK52" s="361"/>
      <c r="AL52" s="361"/>
      <c r="AM52" s="361"/>
      <c r="AN52" s="361"/>
      <c r="AO52" s="361"/>
      <c r="AP52" s="361"/>
      <c r="AQ52" s="361"/>
      <c r="AR52" s="361"/>
      <c r="AS52" s="361"/>
      <c r="AT52" s="361"/>
      <c r="AU52" s="361"/>
      <c r="AV52" s="361"/>
      <c r="AW52" s="361"/>
      <c r="AX52" s="361"/>
      <c r="AY52" s="361"/>
      <c r="AZ52" s="361"/>
      <c r="BA52" s="361"/>
      <c r="BB52" s="361"/>
      <c r="BC52" s="361"/>
      <c r="BD52" s="361"/>
      <c r="BE52" s="361"/>
      <c r="BF52" s="361"/>
      <c r="BG52" s="361"/>
      <c r="BH52" s="361"/>
      <c r="BI52" s="361"/>
      <c r="BJ52" s="361"/>
      <c r="BK52" s="361"/>
      <c r="BL52" s="361"/>
      <c r="BM52" s="361"/>
      <c r="BN52" s="361"/>
      <c r="BO52" s="361"/>
      <c r="BP52" s="361"/>
      <c r="BQ52" s="361"/>
      <c r="BR52" s="361"/>
      <c r="BS52" s="361"/>
      <c r="BT52" s="361"/>
      <c r="BU52" s="361"/>
      <c r="BV52" s="361"/>
      <c r="BW52" s="361"/>
      <c r="BX52" s="361"/>
      <c r="BY52" s="361"/>
      <c r="BZ52" s="361"/>
      <c r="CA52" s="361"/>
      <c r="CB52" s="361"/>
      <c r="CC52" s="361"/>
      <c r="CD52" s="361"/>
      <c r="CE52" s="361"/>
      <c r="CF52" s="361"/>
      <c r="CG52" s="361"/>
      <c r="CH52" s="361"/>
      <c r="CI52" s="361"/>
      <c r="CJ52" s="361"/>
      <c r="CK52" s="361"/>
      <c r="CL52" s="361"/>
      <c r="CM52" s="361"/>
      <c r="CN52" s="2271"/>
      <c r="CO52" s="2271"/>
      <c r="CP52" s="2271"/>
      <c r="CQ52" s="2271"/>
      <c r="CR52" s="2271"/>
      <c r="CS52" s="2271"/>
      <c r="CT52" s="2271"/>
      <c r="CU52" s="2271"/>
      <c r="CV52" s="2255"/>
      <c r="CW52" s="2255"/>
      <c r="CX52" s="2255"/>
      <c r="CY52" s="2255"/>
      <c r="CZ52" s="1399"/>
      <c r="DA52" s="1400"/>
      <c r="DB52" s="1400"/>
      <c r="DC52" s="1400"/>
      <c r="DD52" s="1401"/>
      <c r="DE52" s="2258"/>
      <c r="DF52" s="2259"/>
      <c r="DG52" s="2259"/>
      <c r="DH52" s="1400"/>
      <c r="DI52" s="1400"/>
      <c r="DJ52" s="1400"/>
      <c r="DK52" s="1400"/>
      <c r="DL52" s="1401"/>
      <c r="DM52" s="361"/>
    </row>
    <row r="53" spans="2:117" ht="11.25" customHeight="1">
      <c r="B53" s="523"/>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c r="AN53" s="361"/>
      <c r="AO53" s="361"/>
      <c r="AP53" s="361"/>
      <c r="AQ53" s="361"/>
      <c r="AR53" s="361"/>
      <c r="AS53" s="361"/>
      <c r="AT53" s="361"/>
      <c r="AU53" s="361"/>
      <c r="AV53" s="361"/>
      <c r="AW53" s="361"/>
      <c r="AX53" s="361"/>
      <c r="AY53" s="361"/>
      <c r="AZ53" s="361"/>
      <c r="BA53" s="361"/>
      <c r="BB53" s="361"/>
      <c r="BC53" s="361"/>
      <c r="BD53" s="361"/>
      <c r="BE53" s="361"/>
      <c r="BF53" s="361"/>
      <c r="BG53" s="361"/>
      <c r="BH53" s="361"/>
      <c r="BI53" s="361"/>
      <c r="BJ53" s="361"/>
      <c r="BK53" s="361"/>
      <c r="BL53" s="361"/>
      <c r="BM53" s="361"/>
      <c r="BN53" s="361"/>
      <c r="BO53" s="361"/>
      <c r="BP53" s="361"/>
      <c r="BQ53" s="361"/>
      <c r="BR53" s="361"/>
      <c r="BS53" s="361"/>
      <c r="BT53" s="361"/>
      <c r="BU53" s="361"/>
      <c r="BV53" s="361"/>
      <c r="BW53" s="361"/>
      <c r="BX53" s="361"/>
      <c r="BY53" s="361"/>
      <c r="BZ53" s="361"/>
      <c r="CA53" s="361"/>
      <c r="CB53" s="361"/>
      <c r="CC53" s="361"/>
      <c r="CD53" s="361"/>
      <c r="CE53" s="361"/>
      <c r="CF53" s="361"/>
      <c r="CG53" s="361"/>
      <c r="CH53" s="361"/>
      <c r="CI53" s="361"/>
      <c r="CJ53" s="361"/>
      <c r="CK53" s="361"/>
      <c r="CL53" s="361"/>
      <c r="CM53" s="361"/>
      <c r="CN53" s="2271"/>
      <c r="CO53" s="2271"/>
      <c r="CP53" s="2271"/>
      <c r="CQ53" s="2271"/>
      <c r="CR53" s="2271"/>
      <c r="CS53" s="2271"/>
      <c r="CT53" s="2271"/>
      <c r="CU53" s="2271"/>
      <c r="CV53" s="2255"/>
      <c r="CW53" s="2255"/>
      <c r="CX53" s="2255"/>
      <c r="CY53" s="2255"/>
      <c r="CZ53" s="1402"/>
      <c r="DA53" s="1403"/>
      <c r="DB53" s="1403"/>
      <c r="DC53" s="1403"/>
      <c r="DD53" s="1404"/>
      <c r="DE53" s="2260"/>
      <c r="DF53" s="2261"/>
      <c r="DG53" s="2261"/>
      <c r="DH53" s="1403"/>
      <c r="DI53" s="1403"/>
      <c r="DJ53" s="1403"/>
      <c r="DK53" s="1403"/>
      <c r="DL53" s="1404"/>
      <c r="DM53" s="361"/>
    </row>
    <row r="54" spans="2:117" ht="11.25" customHeight="1">
      <c r="B54" s="523"/>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61"/>
      <c r="AL54" s="361"/>
      <c r="AM54" s="361"/>
      <c r="AN54" s="361"/>
      <c r="AO54" s="361"/>
      <c r="AP54" s="361"/>
      <c r="AQ54" s="361"/>
      <c r="AR54" s="361"/>
      <c r="AS54" s="361"/>
      <c r="AT54" s="361"/>
      <c r="AU54" s="361"/>
      <c r="AV54" s="361"/>
      <c r="AW54" s="361"/>
      <c r="AX54" s="361"/>
      <c r="AY54" s="361"/>
      <c r="AZ54" s="361"/>
      <c r="BA54" s="361"/>
      <c r="BB54" s="361"/>
      <c r="BC54" s="361"/>
      <c r="BD54" s="361"/>
      <c r="BE54" s="361"/>
      <c r="BF54" s="361"/>
      <c r="BG54" s="361"/>
      <c r="BH54" s="361"/>
      <c r="BI54" s="361"/>
      <c r="BJ54" s="361"/>
      <c r="BK54" s="361"/>
      <c r="BL54" s="361"/>
      <c r="BM54" s="361"/>
      <c r="BN54" s="361"/>
      <c r="BO54" s="361"/>
      <c r="BP54" s="361"/>
      <c r="BQ54" s="361"/>
      <c r="BR54" s="361"/>
      <c r="BS54" s="361"/>
      <c r="BT54" s="361"/>
      <c r="BU54" s="361"/>
      <c r="BV54" s="361"/>
      <c r="BW54" s="361"/>
      <c r="BX54" s="361"/>
      <c r="BY54" s="361"/>
      <c r="BZ54" s="361"/>
      <c r="CA54" s="361"/>
      <c r="CB54" s="361"/>
      <c r="CC54" s="361"/>
      <c r="CD54" s="361"/>
      <c r="CE54" s="361"/>
      <c r="CF54" s="361"/>
      <c r="CG54" s="361"/>
      <c r="CH54" s="361"/>
      <c r="CI54" s="361"/>
      <c r="CJ54" s="361"/>
      <c r="CK54" s="361"/>
      <c r="CL54" s="361"/>
      <c r="CM54" s="361"/>
      <c r="CN54" s="2271"/>
      <c r="CO54" s="2271"/>
      <c r="CP54" s="2271"/>
      <c r="CQ54" s="2271"/>
      <c r="CR54" s="2271" t="s">
        <v>810</v>
      </c>
      <c r="CS54" s="2271"/>
      <c r="CT54" s="2271"/>
      <c r="CU54" s="2271"/>
      <c r="CV54" s="2271" t="s">
        <v>791</v>
      </c>
      <c r="CW54" s="2271"/>
      <c r="CX54" s="2271"/>
      <c r="CY54" s="2271"/>
      <c r="CZ54" s="1396" t="s">
        <v>804</v>
      </c>
      <c r="DA54" s="1397"/>
      <c r="DB54" s="1397"/>
      <c r="DC54" s="1397"/>
      <c r="DD54" s="1398"/>
      <c r="DE54" s="2256" t="s">
        <v>757</v>
      </c>
      <c r="DF54" s="2257"/>
      <c r="DG54" s="2257"/>
      <c r="DH54" s="1397"/>
      <c r="DI54" s="1397"/>
      <c r="DJ54" s="1397"/>
      <c r="DK54" s="1397"/>
      <c r="DL54" s="1398"/>
      <c r="DM54" s="361"/>
    </row>
    <row r="55" spans="2:117" ht="11.25" customHeight="1">
      <c r="B55" s="523"/>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1"/>
      <c r="AW55" s="361"/>
      <c r="AX55" s="361"/>
      <c r="AY55" s="361"/>
      <c r="AZ55" s="361"/>
      <c r="BA55" s="361"/>
      <c r="BB55" s="361"/>
      <c r="BC55" s="361"/>
      <c r="BD55" s="361"/>
      <c r="BE55" s="361"/>
      <c r="BF55" s="361"/>
      <c r="BG55" s="361"/>
      <c r="BH55" s="361"/>
      <c r="BI55" s="361"/>
      <c r="BJ55" s="361"/>
      <c r="BK55" s="361"/>
      <c r="BL55" s="361"/>
      <c r="BM55" s="361"/>
      <c r="BN55" s="361"/>
      <c r="BO55" s="361"/>
      <c r="BP55" s="361"/>
      <c r="BQ55" s="361"/>
      <c r="BR55" s="361"/>
      <c r="BS55" s="361"/>
      <c r="BT55" s="361"/>
      <c r="BU55" s="361"/>
      <c r="BV55" s="361"/>
      <c r="BW55" s="361"/>
      <c r="BX55" s="361"/>
      <c r="BY55" s="361"/>
      <c r="BZ55" s="361"/>
      <c r="CA55" s="361"/>
      <c r="CB55" s="361"/>
      <c r="CC55" s="361"/>
      <c r="CD55" s="361"/>
      <c r="CE55" s="361"/>
      <c r="CF55" s="361"/>
      <c r="CG55" s="361"/>
      <c r="CH55" s="361"/>
      <c r="CI55" s="361"/>
      <c r="CJ55" s="361"/>
      <c r="CK55" s="361"/>
      <c r="CL55" s="361"/>
      <c r="CM55" s="361"/>
      <c r="CN55" s="2271"/>
      <c r="CO55" s="2271"/>
      <c r="CP55" s="2271"/>
      <c r="CQ55" s="2271"/>
      <c r="CR55" s="2271"/>
      <c r="CS55" s="2271"/>
      <c r="CT55" s="2271"/>
      <c r="CU55" s="2271"/>
      <c r="CV55" s="2271"/>
      <c r="CW55" s="2271"/>
      <c r="CX55" s="2271"/>
      <c r="CY55" s="2271"/>
      <c r="CZ55" s="1399"/>
      <c r="DA55" s="1400"/>
      <c r="DB55" s="1400"/>
      <c r="DC55" s="1400"/>
      <c r="DD55" s="1401"/>
      <c r="DE55" s="2258"/>
      <c r="DF55" s="2259"/>
      <c r="DG55" s="2259"/>
      <c r="DH55" s="1400"/>
      <c r="DI55" s="1400"/>
      <c r="DJ55" s="1400"/>
      <c r="DK55" s="1400"/>
      <c r="DL55" s="1401"/>
      <c r="DM55" s="361"/>
    </row>
    <row r="56" spans="2:117" ht="11.25" customHeight="1">
      <c r="B56" s="523"/>
      <c r="C56" s="361"/>
      <c r="D56" s="361"/>
      <c r="E56" s="361"/>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361"/>
      <c r="AH56" s="361"/>
      <c r="AI56" s="361"/>
      <c r="AJ56" s="361"/>
      <c r="AK56" s="361"/>
      <c r="AL56" s="361"/>
      <c r="AM56" s="361"/>
      <c r="AN56" s="361"/>
      <c r="AO56" s="361"/>
      <c r="AP56" s="361"/>
      <c r="AQ56" s="361"/>
      <c r="AR56" s="361"/>
      <c r="AS56" s="361"/>
      <c r="AT56" s="361"/>
      <c r="AU56" s="361"/>
      <c r="AV56" s="361"/>
      <c r="AW56" s="361"/>
      <c r="AX56" s="361"/>
      <c r="AY56" s="361"/>
      <c r="AZ56" s="361"/>
      <c r="BA56" s="361"/>
      <c r="BB56" s="361"/>
      <c r="BC56" s="361"/>
      <c r="BD56" s="361"/>
      <c r="BE56" s="361"/>
      <c r="BF56" s="361"/>
      <c r="BG56" s="361"/>
      <c r="BH56" s="361"/>
      <c r="BI56" s="361"/>
      <c r="BJ56" s="361"/>
      <c r="BK56" s="361"/>
      <c r="BL56" s="361"/>
      <c r="BM56" s="361"/>
      <c r="BN56" s="361"/>
      <c r="BO56" s="361"/>
      <c r="BP56" s="361"/>
      <c r="BQ56" s="361"/>
      <c r="BR56" s="361"/>
      <c r="BS56" s="361"/>
      <c r="BT56" s="361"/>
      <c r="BU56" s="361"/>
      <c r="BV56" s="361"/>
      <c r="BW56" s="361"/>
      <c r="BX56" s="361"/>
      <c r="BY56" s="361"/>
      <c r="BZ56" s="361"/>
      <c r="CA56" s="361"/>
      <c r="CB56" s="361"/>
      <c r="CC56" s="361"/>
      <c r="CD56" s="361"/>
      <c r="CE56" s="361"/>
      <c r="CF56" s="361"/>
      <c r="CG56" s="361"/>
      <c r="CH56" s="361"/>
      <c r="CI56" s="361"/>
      <c r="CJ56" s="361"/>
      <c r="CK56" s="361"/>
      <c r="CL56" s="361"/>
      <c r="CM56" s="361"/>
      <c r="CN56" s="2271"/>
      <c r="CO56" s="2271"/>
      <c r="CP56" s="2271"/>
      <c r="CQ56" s="2271"/>
      <c r="CR56" s="2271"/>
      <c r="CS56" s="2271"/>
      <c r="CT56" s="2271"/>
      <c r="CU56" s="2271"/>
      <c r="CV56" s="2271"/>
      <c r="CW56" s="2271"/>
      <c r="CX56" s="2271"/>
      <c r="CY56" s="2271"/>
      <c r="CZ56" s="1402"/>
      <c r="DA56" s="1403"/>
      <c r="DB56" s="1403"/>
      <c r="DC56" s="1403"/>
      <c r="DD56" s="1404"/>
      <c r="DE56" s="2260"/>
      <c r="DF56" s="2261"/>
      <c r="DG56" s="2261"/>
      <c r="DH56" s="1403"/>
      <c r="DI56" s="1403"/>
      <c r="DJ56" s="1403"/>
      <c r="DK56" s="1403"/>
      <c r="DL56" s="1404"/>
      <c r="DM56" s="361"/>
    </row>
    <row r="57" spans="2:117" ht="11.25" customHeight="1">
      <c r="B57" s="523"/>
      <c r="C57" s="361"/>
      <c r="D57" s="361"/>
      <c r="E57" s="361"/>
      <c r="F57" s="361"/>
      <c r="G57" s="361"/>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1"/>
      <c r="AY57" s="361"/>
      <c r="AZ57" s="361"/>
      <c r="BA57" s="361"/>
      <c r="BB57" s="361"/>
      <c r="BC57" s="361"/>
      <c r="BD57" s="361"/>
      <c r="BE57" s="361"/>
      <c r="BF57" s="361"/>
      <c r="BG57" s="361"/>
      <c r="BH57" s="361"/>
      <c r="BI57" s="361"/>
      <c r="BJ57" s="361"/>
      <c r="BK57" s="361"/>
      <c r="BL57" s="361"/>
      <c r="BM57" s="361"/>
      <c r="BN57" s="361"/>
      <c r="BO57" s="361"/>
      <c r="BP57" s="361"/>
      <c r="BQ57" s="361"/>
      <c r="BR57" s="361"/>
      <c r="BS57" s="361"/>
      <c r="BT57" s="361"/>
      <c r="BU57" s="361"/>
      <c r="BV57" s="361"/>
      <c r="BW57" s="361"/>
      <c r="BX57" s="361"/>
      <c r="BY57" s="361"/>
      <c r="BZ57" s="361"/>
      <c r="CA57" s="361"/>
      <c r="CB57" s="361"/>
      <c r="CC57" s="361"/>
      <c r="CD57" s="361"/>
      <c r="CE57" s="361"/>
      <c r="CF57" s="361"/>
      <c r="CG57" s="361"/>
      <c r="CH57" s="361"/>
      <c r="CI57" s="361"/>
      <c r="CJ57" s="361"/>
      <c r="CK57" s="361"/>
      <c r="CL57" s="361"/>
      <c r="CM57" s="361"/>
      <c r="CN57" s="2271"/>
      <c r="CO57" s="2271"/>
      <c r="CP57" s="2271"/>
      <c r="CQ57" s="2271"/>
      <c r="CR57" s="2271"/>
      <c r="CS57" s="2271"/>
      <c r="CT57" s="2271"/>
      <c r="CU57" s="2271"/>
      <c r="CV57" s="2271"/>
      <c r="CW57" s="2271"/>
      <c r="CX57" s="2271"/>
      <c r="CY57" s="2271"/>
      <c r="CZ57" s="1396" t="s">
        <v>806</v>
      </c>
      <c r="DA57" s="1397"/>
      <c r="DB57" s="1397"/>
      <c r="DC57" s="1397"/>
      <c r="DD57" s="1398"/>
      <c r="DE57" s="2256" t="s">
        <v>84</v>
      </c>
      <c r="DF57" s="2257"/>
      <c r="DG57" s="2257"/>
      <c r="DH57" s="1397"/>
      <c r="DI57" s="1397"/>
      <c r="DJ57" s="1397"/>
      <c r="DK57" s="1397"/>
      <c r="DL57" s="1398"/>
      <c r="DM57" s="361"/>
    </row>
    <row r="58" spans="2:117" ht="11.25" customHeight="1">
      <c r="B58" s="523"/>
      <c r="C58" s="361"/>
      <c r="D58" s="361"/>
      <c r="E58" s="361"/>
      <c r="F58" s="361"/>
      <c r="G58" s="361"/>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c r="AL58" s="361"/>
      <c r="AM58" s="361"/>
      <c r="AN58" s="361"/>
      <c r="AO58" s="361"/>
      <c r="AP58" s="361"/>
      <c r="AQ58" s="361"/>
      <c r="AR58" s="361"/>
      <c r="AS58" s="361"/>
      <c r="AT58" s="361"/>
      <c r="AU58" s="361"/>
      <c r="AV58" s="361"/>
      <c r="AW58" s="361"/>
      <c r="AX58" s="361"/>
      <c r="AY58" s="361"/>
      <c r="AZ58" s="361"/>
      <c r="BA58" s="361"/>
      <c r="BB58" s="361"/>
      <c r="BC58" s="361"/>
      <c r="BD58" s="361"/>
      <c r="BE58" s="361"/>
      <c r="BF58" s="361"/>
      <c r="BG58" s="361"/>
      <c r="BH58" s="361"/>
      <c r="BI58" s="361"/>
      <c r="BJ58" s="361"/>
      <c r="BK58" s="361"/>
      <c r="BL58" s="361"/>
      <c r="BM58" s="361"/>
      <c r="BN58" s="361"/>
      <c r="BO58" s="361"/>
      <c r="BP58" s="361"/>
      <c r="BQ58" s="361"/>
      <c r="BR58" s="361"/>
      <c r="BS58" s="361"/>
      <c r="BT58" s="361"/>
      <c r="BU58" s="361"/>
      <c r="BV58" s="361"/>
      <c r="BW58" s="361"/>
      <c r="BX58" s="361"/>
      <c r="BY58" s="361"/>
      <c r="BZ58" s="361"/>
      <c r="CA58" s="361"/>
      <c r="CB58" s="361"/>
      <c r="CC58" s="361"/>
      <c r="CD58" s="361"/>
      <c r="CE58" s="361"/>
      <c r="CF58" s="361"/>
      <c r="CG58" s="361"/>
      <c r="CH58" s="361"/>
      <c r="CI58" s="361"/>
      <c r="CJ58" s="361"/>
      <c r="CK58" s="361"/>
      <c r="CL58" s="361"/>
      <c r="CM58" s="361"/>
      <c r="CN58" s="2271"/>
      <c r="CO58" s="2271"/>
      <c r="CP58" s="2271"/>
      <c r="CQ58" s="2271"/>
      <c r="CR58" s="2271"/>
      <c r="CS58" s="2271"/>
      <c r="CT58" s="2271"/>
      <c r="CU58" s="2271"/>
      <c r="CV58" s="2271"/>
      <c r="CW58" s="2271"/>
      <c r="CX58" s="2271"/>
      <c r="CY58" s="2271"/>
      <c r="CZ58" s="1399"/>
      <c r="DA58" s="1400"/>
      <c r="DB58" s="1400"/>
      <c r="DC58" s="1400"/>
      <c r="DD58" s="1401"/>
      <c r="DE58" s="2258"/>
      <c r="DF58" s="2259"/>
      <c r="DG58" s="2259"/>
      <c r="DH58" s="1400"/>
      <c r="DI58" s="1400"/>
      <c r="DJ58" s="1400"/>
      <c r="DK58" s="1400"/>
      <c r="DL58" s="1401"/>
      <c r="DM58" s="361"/>
    </row>
    <row r="59" spans="2:117" ht="11.25" customHeight="1">
      <c r="B59" s="523"/>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c r="AS59" s="361"/>
      <c r="AT59" s="361"/>
      <c r="AU59" s="361"/>
      <c r="AV59" s="361"/>
      <c r="AW59" s="361"/>
      <c r="AX59" s="361"/>
      <c r="AY59" s="361"/>
      <c r="AZ59" s="361"/>
      <c r="BA59" s="361"/>
      <c r="BB59" s="361"/>
      <c r="BC59" s="361"/>
      <c r="BD59" s="361"/>
      <c r="BE59" s="361"/>
      <c r="BF59" s="361"/>
      <c r="BG59" s="361"/>
      <c r="BH59" s="361"/>
      <c r="BI59" s="361"/>
      <c r="BJ59" s="361"/>
      <c r="BK59" s="361"/>
      <c r="BL59" s="361"/>
      <c r="BM59" s="361"/>
      <c r="BN59" s="361"/>
      <c r="BO59" s="361"/>
      <c r="BP59" s="361"/>
      <c r="BQ59" s="361"/>
      <c r="BR59" s="361"/>
      <c r="BS59" s="361"/>
      <c r="BT59" s="361"/>
      <c r="BU59" s="361"/>
      <c r="BV59" s="361"/>
      <c r="BW59" s="361"/>
      <c r="BX59" s="361"/>
      <c r="BY59" s="361"/>
      <c r="BZ59" s="361"/>
      <c r="CA59" s="361"/>
      <c r="CB59" s="361"/>
      <c r="CC59" s="361"/>
      <c r="CD59" s="361"/>
      <c r="CE59" s="361"/>
      <c r="CF59" s="361"/>
      <c r="CG59" s="361"/>
      <c r="CH59" s="361"/>
      <c r="CI59" s="361"/>
      <c r="CJ59" s="361"/>
      <c r="CK59" s="361"/>
      <c r="CL59" s="361"/>
      <c r="CM59" s="361"/>
      <c r="CN59" s="2271"/>
      <c r="CO59" s="2271"/>
      <c r="CP59" s="2271"/>
      <c r="CQ59" s="2271"/>
      <c r="CR59" s="2271"/>
      <c r="CS59" s="2271"/>
      <c r="CT59" s="2271"/>
      <c r="CU59" s="2271"/>
      <c r="CV59" s="2271"/>
      <c r="CW59" s="2271"/>
      <c r="CX59" s="2271"/>
      <c r="CY59" s="2271"/>
      <c r="CZ59" s="1402"/>
      <c r="DA59" s="1403"/>
      <c r="DB59" s="1403"/>
      <c r="DC59" s="1403"/>
      <c r="DD59" s="1404"/>
      <c r="DE59" s="2260"/>
      <c r="DF59" s="2261"/>
      <c r="DG59" s="2261"/>
      <c r="DH59" s="1403"/>
      <c r="DI59" s="1403"/>
      <c r="DJ59" s="1403"/>
      <c r="DK59" s="1403"/>
      <c r="DL59" s="1404"/>
      <c r="DM59" s="361"/>
    </row>
    <row r="60" spans="2:117" ht="11.25" customHeight="1">
      <c r="B60" s="523"/>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361"/>
      <c r="AM60" s="361"/>
      <c r="AN60" s="361"/>
      <c r="AO60" s="361"/>
      <c r="AP60" s="361"/>
      <c r="AQ60" s="361"/>
      <c r="AR60" s="361"/>
      <c r="AS60" s="361"/>
      <c r="AT60" s="361"/>
      <c r="AU60" s="361"/>
      <c r="AV60" s="361"/>
      <c r="AW60" s="361"/>
      <c r="AX60" s="361"/>
      <c r="AY60" s="361"/>
      <c r="AZ60" s="361"/>
      <c r="BA60" s="361"/>
      <c r="BB60" s="361"/>
      <c r="BC60" s="361"/>
      <c r="BD60" s="361"/>
      <c r="BE60" s="361"/>
      <c r="BF60" s="361"/>
      <c r="BG60" s="361"/>
      <c r="BH60" s="361"/>
      <c r="BI60" s="361"/>
      <c r="BJ60" s="361"/>
      <c r="BK60" s="361"/>
      <c r="BL60" s="361"/>
      <c r="BM60" s="361"/>
      <c r="BN60" s="361"/>
      <c r="BO60" s="361"/>
      <c r="BP60" s="361"/>
      <c r="BQ60" s="361"/>
      <c r="BR60" s="361"/>
      <c r="BS60" s="361"/>
      <c r="BT60" s="361"/>
      <c r="BU60" s="361"/>
      <c r="BV60" s="361"/>
      <c r="BW60" s="361"/>
      <c r="BX60" s="361"/>
      <c r="BY60" s="361"/>
      <c r="BZ60" s="361"/>
      <c r="CA60" s="361"/>
      <c r="CB60" s="361"/>
      <c r="CC60" s="361"/>
      <c r="CD60" s="361"/>
      <c r="CE60" s="361"/>
      <c r="CF60" s="361"/>
      <c r="CG60" s="361"/>
      <c r="CH60" s="361"/>
      <c r="CI60" s="361"/>
      <c r="CJ60" s="361"/>
      <c r="CK60" s="361"/>
      <c r="CL60" s="361"/>
      <c r="CM60" s="361"/>
      <c r="CN60" s="2271"/>
      <c r="CO60" s="2271"/>
      <c r="CP60" s="2271"/>
      <c r="CQ60" s="2271"/>
      <c r="CR60" s="2271"/>
      <c r="CS60" s="2271"/>
      <c r="CT60" s="2271"/>
      <c r="CU60" s="2271"/>
      <c r="CV60" s="2255"/>
      <c r="CW60" s="2255"/>
      <c r="CX60" s="2255"/>
      <c r="CY60" s="2255"/>
      <c r="CZ60" s="1396" t="s">
        <v>804</v>
      </c>
      <c r="DA60" s="1397"/>
      <c r="DB60" s="1397"/>
      <c r="DC60" s="1397"/>
      <c r="DD60" s="1398"/>
      <c r="DE60" s="2256" t="s">
        <v>757</v>
      </c>
      <c r="DF60" s="2257"/>
      <c r="DG60" s="2257"/>
      <c r="DH60" s="1397"/>
      <c r="DI60" s="1397"/>
      <c r="DJ60" s="1397"/>
      <c r="DK60" s="1397"/>
      <c r="DL60" s="1398"/>
      <c r="DM60" s="361"/>
    </row>
    <row r="61" spans="2:117" ht="11.25" customHeight="1">
      <c r="B61" s="523"/>
      <c r="C61" s="361"/>
      <c r="D61" s="361"/>
      <c r="E61" s="361"/>
      <c r="F61" s="361"/>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c r="AI61" s="361"/>
      <c r="AJ61" s="361"/>
      <c r="AK61" s="361"/>
      <c r="AL61" s="361"/>
      <c r="AM61" s="361"/>
      <c r="AN61" s="361"/>
      <c r="AO61" s="361"/>
      <c r="AP61" s="361"/>
      <c r="AQ61" s="361"/>
      <c r="AR61" s="361"/>
      <c r="AS61" s="361"/>
      <c r="AT61" s="361"/>
      <c r="AU61" s="361"/>
      <c r="AV61" s="361"/>
      <c r="AW61" s="361"/>
      <c r="AX61" s="361"/>
      <c r="AY61" s="361"/>
      <c r="AZ61" s="361"/>
      <c r="BA61" s="361"/>
      <c r="BB61" s="361"/>
      <c r="BC61" s="361"/>
      <c r="BD61" s="361"/>
      <c r="BE61" s="361"/>
      <c r="BF61" s="361"/>
      <c r="BG61" s="361"/>
      <c r="BH61" s="361"/>
      <c r="BI61" s="361"/>
      <c r="BJ61" s="361"/>
      <c r="BK61" s="361"/>
      <c r="BL61" s="361"/>
      <c r="BM61" s="361"/>
      <c r="BN61" s="361"/>
      <c r="BO61" s="361"/>
      <c r="BP61" s="361"/>
      <c r="BQ61" s="361"/>
      <c r="BR61" s="361"/>
      <c r="BS61" s="361"/>
      <c r="BT61" s="361"/>
      <c r="BU61" s="361"/>
      <c r="BV61" s="361"/>
      <c r="BW61" s="361"/>
      <c r="BX61" s="361"/>
      <c r="BY61" s="361"/>
      <c r="BZ61" s="361"/>
      <c r="CA61" s="361"/>
      <c r="CB61" s="361"/>
      <c r="CC61" s="361"/>
      <c r="CD61" s="361"/>
      <c r="CE61" s="361"/>
      <c r="CF61" s="361"/>
      <c r="CG61" s="361"/>
      <c r="CH61" s="361"/>
      <c r="CI61" s="361"/>
      <c r="CJ61" s="361"/>
      <c r="CK61" s="361"/>
      <c r="CL61" s="361"/>
      <c r="CM61" s="361"/>
      <c r="CN61" s="2271"/>
      <c r="CO61" s="2271"/>
      <c r="CP61" s="2271"/>
      <c r="CQ61" s="2271"/>
      <c r="CR61" s="2271"/>
      <c r="CS61" s="2271"/>
      <c r="CT61" s="2271"/>
      <c r="CU61" s="2271"/>
      <c r="CV61" s="2255"/>
      <c r="CW61" s="2255"/>
      <c r="CX61" s="2255"/>
      <c r="CY61" s="2255"/>
      <c r="CZ61" s="1399"/>
      <c r="DA61" s="1400"/>
      <c r="DB61" s="1400"/>
      <c r="DC61" s="1400"/>
      <c r="DD61" s="1401"/>
      <c r="DE61" s="2258"/>
      <c r="DF61" s="2259"/>
      <c r="DG61" s="2259"/>
      <c r="DH61" s="1400"/>
      <c r="DI61" s="1400"/>
      <c r="DJ61" s="1400"/>
      <c r="DK61" s="1400"/>
      <c r="DL61" s="1401"/>
      <c r="DM61" s="361"/>
    </row>
    <row r="62" spans="2:117" ht="11.25" customHeight="1">
      <c r="B62" s="523"/>
      <c r="C62" s="361"/>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1"/>
      <c r="AY62" s="361"/>
      <c r="AZ62" s="361"/>
      <c r="BA62" s="361"/>
      <c r="BB62" s="361"/>
      <c r="BC62" s="361"/>
      <c r="BD62" s="361"/>
      <c r="BE62" s="361"/>
      <c r="BF62" s="361"/>
      <c r="BG62" s="361"/>
      <c r="BH62" s="361"/>
      <c r="BI62" s="361"/>
      <c r="BJ62" s="361"/>
      <c r="BK62" s="361"/>
      <c r="BL62" s="361"/>
      <c r="BM62" s="361"/>
      <c r="BN62" s="361"/>
      <c r="BO62" s="361"/>
      <c r="BP62" s="361"/>
      <c r="BQ62" s="361"/>
      <c r="BR62" s="361"/>
      <c r="BS62" s="361"/>
      <c r="BT62" s="361"/>
      <c r="BU62" s="361"/>
      <c r="BV62" s="361"/>
      <c r="BW62" s="361"/>
      <c r="BX62" s="361"/>
      <c r="BY62" s="361"/>
      <c r="BZ62" s="361"/>
      <c r="CA62" s="361"/>
      <c r="CB62" s="361"/>
      <c r="CC62" s="361"/>
      <c r="CD62" s="361"/>
      <c r="CE62" s="361"/>
      <c r="CF62" s="361"/>
      <c r="CG62" s="361"/>
      <c r="CH62" s="361"/>
      <c r="CI62" s="361"/>
      <c r="CJ62" s="361"/>
      <c r="CK62" s="361"/>
      <c r="CL62" s="361"/>
      <c r="CM62" s="361"/>
      <c r="CN62" s="2271"/>
      <c r="CO62" s="2271"/>
      <c r="CP62" s="2271"/>
      <c r="CQ62" s="2271"/>
      <c r="CR62" s="2271"/>
      <c r="CS62" s="2271"/>
      <c r="CT62" s="2271"/>
      <c r="CU62" s="2271"/>
      <c r="CV62" s="2255"/>
      <c r="CW62" s="2255"/>
      <c r="CX62" s="2255"/>
      <c r="CY62" s="2255"/>
      <c r="CZ62" s="1402"/>
      <c r="DA62" s="1403"/>
      <c r="DB62" s="1403"/>
      <c r="DC62" s="1403"/>
      <c r="DD62" s="1404"/>
      <c r="DE62" s="2260"/>
      <c r="DF62" s="2261"/>
      <c r="DG62" s="2261"/>
      <c r="DH62" s="1403"/>
      <c r="DI62" s="1403"/>
      <c r="DJ62" s="1403"/>
      <c r="DK62" s="1403"/>
      <c r="DL62" s="1404"/>
      <c r="DM62" s="361"/>
    </row>
    <row r="63" spans="2:117" ht="11.25" customHeight="1">
      <c r="B63" s="523"/>
      <c r="C63" s="361"/>
      <c r="D63" s="361"/>
      <c r="E63" s="361"/>
      <c r="F63" s="361"/>
      <c r="G63" s="361"/>
      <c r="H63" s="361"/>
      <c r="I63" s="361"/>
      <c r="J63" s="361"/>
      <c r="K63" s="361"/>
      <c r="L63" s="361"/>
      <c r="M63" s="361"/>
      <c r="N63" s="361"/>
      <c r="O63" s="361"/>
      <c r="P63" s="361"/>
      <c r="Q63" s="361"/>
      <c r="R63" s="361"/>
      <c r="S63" s="361"/>
      <c r="T63" s="361"/>
      <c r="U63" s="361"/>
      <c r="V63" s="361"/>
      <c r="W63" s="361"/>
      <c r="X63" s="361"/>
      <c r="Y63" s="361"/>
      <c r="Z63" s="361"/>
      <c r="AA63" s="361"/>
      <c r="AB63" s="361"/>
      <c r="AC63" s="361"/>
      <c r="AD63" s="361"/>
      <c r="AE63" s="361"/>
      <c r="AF63" s="361"/>
      <c r="AG63" s="361"/>
      <c r="AH63" s="361"/>
      <c r="AI63" s="361"/>
      <c r="AJ63" s="361"/>
      <c r="AK63" s="361"/>
      <c r="AL63" s="361"/>
      <c r="AM63" s="361"/>
      <c r="AN63" s="361"/>
      <c r="AO63" s="361"/>
      <c r="AP63" s="361"/>
      <c r="AQ63" s="361"/>
      <c r="AR63" s="361"/>
      <c r="AS63" s="361"/>
      <c r="AT63" s="361"/>
      <c r="AU63" s="361"/>
      <c r="AV63" s="361"/>
      <c r="AW63" s="361"/>
      <c r="AX63" s="361"/>
      <c r="AY63" s="361"/>
      <c r="AZ63" s="361"/>
      <c r="BA63" s="361"/>
      <c r="BB63" s="361"/>
      <c r="BC63" s="361"/>
      <c r="BD63" s="361"/>
      <c r="BE63" s="361"/>
      <c r="BF63" s="361"/>
      <c r="BG63" s="361"/>
      <c r="BH63" s="361"/>
      <c r="BI63" s="361"/>
      <c r="BJ63" s="361"/>
      <c r="BK63" s="361"/>
      <c r="BL63" s="361"/>
      <c r="BM63" s="361"/>
      <c r="BN63" s="361"/>
      <c r="BO63" s="361"/>
      <c r="BP63" s="361"/>
      <c r="BQ63" s="361"/>
      <c r="BR63" s="361"/>
      <c r="BS63" s="361"/>
      <c r="BT63" s="361"/>
      <c r="BU63" s="361"/>
      <c r="BV63" s="361"/>
      <c r="BW63" s="361"/>
      <c r="BX63" s="361"/>
      <c r="BY63" s="361"/>
      <c r="BZ63" s="361"/>
      <c r="CA63" s="361"/>
      <c r="CB63" s="361"/>
      <c r="CC63" s="361"/>
      <c r="CD63" s="361"/>
      <c r="CE63" s="361"/>
      <c r="CF63" s="361"/>
      <c r="CG63" s="361"/>
      <c r="CH63" s="361"/>
      <c r="CI63" s="361"/>
      <c r="CJ63" s="361"/>
      <c r="CK63" s="361"/>
      <c r="CL63" s="361"/>
      <c r="CM63" s="361"/>
      <c r="CN63" s="2271"/>
      <c r="CO63" s="2271"/>
      <c r="CP63" s="2271"/>
      <c r="CQ63" s="2271"/>
      <c r="CR63" s="2271"/>
      <c r="CS63" s="2271"/>
      <c r="CT63" s="2271"/>
      <c r="CU63" s="2271"/>
      <c r="CV63" s="2255"/>
      <c r="CW63" s="2255"/>
      <c r="CX63" s="2255"/>
      <c r="CY63" s="2255"/>
      <c r="CZ63" s="1396" t="s">
        <v>806</v>
      </c>
      <c r="DA63" s="1397"/>
      <c r="DB63" s="1397"/>
      <c r="DC63" s="1397"/>
      <c r="DD63" s="1398"/>
      <c r="DE63" s="2256" t="s">
        <v>84</v>
      </c>
      <c r="DF63" s="2257"/>
      <c r="DG63" s="2257"/>
      <c r="DH63" s="1397"/>
      <c r="DI63" s="1397"/>
      <c r="DJ63" s="1397"/>
      <c r="DK63" s="1397"/>
      <c r="DL63" s="1398"/>
      <c r="DM63" s="361"/>
    </row>
    <row r="64" spans="2:117" ht="11.25" customHeight="1">
      <c r="B64" s="523"/>
      <c r="C64" s="361"/>
      <c r="D64" s="361"/>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1"/>
      <c r="AD64" s="361"/>
      <c r="AE64" s="361"/>
      <c r="AF64" s="361"/>
      <c r="AG64" s="361"/>
      <c r="AH64" s="361"/>
      <c r="AI64" s="361"/>
      <c r="AJ64" s="361"/>
      <c r="AK64" s="361"/>
      <c r="AL64" s="361"/>
      <c r="AM64" s="361"/>
      <c r="AN64" s="361"/>
      <c r="AO64" s="361"/>
      <c r="AP64" s="361"/>
      <c r="AQ64" s="361"/>
      <c r="AR64" s="361"/>
      <c r="AS64" s="361"/>
      <c r="AT64" s="361"/>
      <c r="AU64" s="361"/>
      <c r="AV64" s="361"/>
      <c r="AW64" s="361"/>
      <c r="AX64" s="361"/>
      <c r="AY64" s="361"/>
      <c r="AZ64" s="361"/>
      <c r="BA64" s="361"/>
      <c r="BB64" s="361"/>
      <c r="BC64" s="361"/>
      <c r="BD64" s="361"/>
      <c r="BE64" s="361"/>
      <c r="BF64" s="361"/>
      <c r="BG64" s="361"/>
      <c r="BH64" s="361"/>
      <c r="BI64" s="361"/>
      <c r="BJ64" s="361"/>
      <c r="BK64" s="361"/>
      <c r="BL64" s="361"/>
      <c r="BM64" s="361"/>
      <c r="BN64" s="361"/>
      <c r="BO64" s="361"/>
      <c r="BP64" s="361"/>
      <c r="BQ64" s="361"/>
      <c r="BR64" s="361"/>
      <c r="BS64" s="361"/>
      <c r="BT64" s="361"/>
      <c r="BU64" s="361"/>
      <c r="BV64" s="361"/>
      <c r="BW64" s="361"/>
      <c r="BX64" s="361"/>
      <c r="BY64" s="361"/>
      <c r="BZ64" s="361"/>
      <c r="CA64" s="361"/>
      <c r="CB64" s="361"/>
      <c r="CC64" s="361"/>
      <c r="CD64" s="361"/>
      <c r="CE64" s="361"/>
      <c r="CF64" s="361"/>
      <c r="CG64" s="361"/>
      <c r="CH64" s="361"/>
      <c r="CI64" s="361"/>
      <c r="CJ64" s="361"/>
      <c r="CK64" s="361"/>
      <c r="CL64" s="361"/>
      <c r="CM64" s="361"/>
      <c r="CN64" s="2271"/>
      <c r="CO64" s="2271"/>
      <c r="CP64" s="2271"/>
      <c r="CQ64" s="2271"/>
      <c r="CR64" s="2271"/>
      <c r="CS64" s="2271"/>
      <c r="CT64" s="2271"/>
      <c r="CU64" s="2271"/>
      <c r="CV64" s="2255"/>
      <c r="CW64" s="2255"/>
      <c r="CX64" s="2255"/>
      <c r="CY64" s="2255"/>
      <c r="CZ64" s="1399"/>
      <c r="DA64" s="1400"/>
      <c r="DB64" s="1400"/>
      <c r="DC64" s="1400"/>
      <c r="DD64" s="1401"/>
      <c r="DE64" s="2258"/>
      <c r="DF64" s="2259"/>
      <c r="DG64" s="2259"/>
      <c r="DH64" s="1400"/>
      <c r="DI64" s="1400"/>
      <c r="DJ64" s="1400"/>
      <c r="DK64" s="1400"/>
      <c r="DL64" s="1401"/>
      <c r="DM64" s="361"/>
    </row>
    <row r="65" spans="2:117" ht="11.25" customHeight="1">
      <c r="B65" s="523"/>
      <c r="C65" s="361"/>
      <c r="D65" s="361"/>
      <c r="E65" s="361"/>
      <c r="F65" s="361"/>
      <c r="G65" s="361"/>
      <c r="H65" s="361"/>
      <c r="I65" s="361"/>
      <c r="J65" s="361"/>
      <c r="K65" s="361"/>
      <c r="L65" s="361"/>
      <c r="M65" s="361"/>
      <c r="N65" s="361"/>
      <c r="O65" s="361"/>
      <c r="P65" s="361"/>
      <c r="Q65" s="361"/>
      <c r="R65" s="361"/>
      <c r="S65" s="361"/>
      <c r="T65" s="361"/>
      <c r="U65" s="361"/>
      <c r="V65" s="361"/>
      <c r="W65" s="361"/>
      <c r="X65" s="361"/>
      <c r="Y65" s="361"/>
      <c r="Z65" s="361"/>
      <c r="AA65" s="361"/>
      <c r="AB65" s="361"/>
      <c r="AC65" s="361"/>
      <c r="AD65" s="361"/>
      <c r="AE65" s="361"/>
      <c r="AF65" s="361"/>
      <c r="AG65" s="361"/>
      <c r="AH65" s="361"/>
      <c r="AI65" s="361"/>
      <c r="AJ65" s="361"/>
      <c r="AK65" s="361"/>
      <c r="AL65" s="361"/>
      <c r="AM65" s="361"/>
      <c r="AN65" s="361"/>
      <c r="AO65" s="361"/>
      <c r="AP65" s="361"/>
      <c r="AQ65" s="361"/>
      <c r="AR65" s="361"/>
      <c r="AS65" s="361"/>
      <c r="AT65" s="361"/>
      <c r="AU65" s="361"/>
      <c r="AV65" s="361"/>
      <c r="AW65" s="361"/>
      <c r="AX65" s="361"/>
      <c r="AY65" s="361"/>
      <c r="AZ65" s="361"/>
      <c r="BA65" s="361"/>
      <c r="BB65" s="361"/>
      <c r="BC65" s="361"/>
      <c r="BD65" s="361"/>
      <c r="BE65" s="361"/>
      <c r="BF65" s="361"/>
      <c r="BG65" s="361"/>
      <c r="BH65" s="361"/>
      <c r="BI65" s="361"/>
      <c r="BJ65" s="361"/>
      <c r="BK65" s="361"/>
      <c r="BL65" s="361"/>
      <c r="BM65" s="361"/>
      <c r="BN65" s="361"/>
      <c r="BO65" s="361"/>
      <c r="BP65" s="361"/>
      <c r="BQ65" s="361"/>
      <c r="BR65" s="361"/>
      <c r="BS65" s="361"/>
      <c r="BT65" s="361"/>
      <c r="BU65" s="361"/>
      <c r="BV65" s="361"/>
      <c r="BW65" s="361"/>
      <c r="BX65" s="361"/>
      <c r="BY65" s="361"/>
      <c r="BZ65" s="361"/>
      <c r="CA65" s="361"/>
      <c r="CB65" s="361"/>
      <c r="CC65" s="361"/>
      <c r="CD65" s="361"/>
      <c r="CE65" s="361"/>
      <c r="CF65" s="361"/>
      <c r="CG65" s="361"/>
      <c r="CH65" s="361"/>
      <c r="CI65" s="361"/>
      <c r="CJ65" s="361"/>
      <c r="CK65" s="361"/>
      <c r="CL65" s="361"/>
      <c r="CM65" s="361"/>
      <c r="CN65" s="2271"/>
      <c r="CO65" s="2271"/>
      <c r="CP65" s="2271"/>
      <c r="CQ65" s="2271"/>
      <c r="CR65" s="2271"/>
      <c r="CS65" s="2271"/>
      <c r="CT65" s="2271"/>
      <c r="CU65" s="2271"/>
      <c r="CV65" s="2255"/>
      <c r="CW65" s="2255"/>
      <c r="CX65" s="2255"/>
      <c r="CY65" s="2255"/>
      <c r="CZ65" s="1402"/>
      <c r="DA65" s="1403"/>
      <c r="DB65" s="1403"/>
      <c r="DC65" s="1403"/>
      <c r="DD65" s="1404"/>
      <c r="DE65" s="2260"/>
      <c r="DF65" s="2261"/>
      <c r="DG65" s="2261"/>
      <c r="DH65" s="1403"/>
      <c r="DI65" s="1403"/>
      <c r="DJ65" s="1403"/>
      <c r="DK65" s="1403"/>
      <c r="DL65" s="1404"/>
      <c r="DM65" s="361"/>
    </row>
    <row r="66" spans="2:117" ht="11.25" customHeight="1">
      <c r="B66" s="523"/>
      <c r="C66" s="361"/>
      <c r="D66" s="361"/>
      <c r="E66" s="361"/>
      <c r="F66" s="361"/>
      <c r="G66" s="361"/>
      <c r="H66" s="361"/>
      <c r="I66" s="361"/>
      <c r="J66" s="361"/>
      <c r="K66" s="361"/>
      <c r="L66" s="361"/>
      <c r="M66" s="361"/>
      <c r="N66" s="361"/>
      <c r="O66" s="361"/>
      <c r="P66" s="361"/>
      <c r="Q66" s="361"/>
      <c r="R66" s="361"/>
      <c r="S66" s="361"/>
      <c r="T66" s="361"/>
      <c r="U66" s="361"/>
      <c r="V66" s="361"/>
      <c r="W66" s="361"/>
      <c r="X66" s="361"/>
      <c r="Y66" s="361"/>
      <c r="Z66" s="361"/>
      <c r="AA66" s="361"/>
      <c r="AB66" s="361"/>
      <c r="AC66" s="361"/>
      <c r="AD66" s="361"/>
      <c r="AE66" s="361"/>
      <c r="AF66" s="361"/>
      <c r="AG66" s="361"/>
      <c r="AH66" s="361"/>
      <c r="AI66" s="361"/>
      <c r="AJ66" s="361"/>
      <c r="AK66" s="361"/>
      <c r="AL66" s="361"/>
      <c r="AM66" s="361"/>
      <c r="AN66" s="361"/>
      <c r="AO66" s="361"/>
      <c r="AP66" s="361"/>
      <c r="AQ66" s="361"/>
      <c r="AR66" s="361"/>
      <c r="AS66" s="361"/>
      <c r="AT66" s="361"/>
      <c r="AU66" s="361"/>
      <c r="AV66" s="361"/>
      <c r="AW66" s="361"/>
      <c r="AX66" s="361"/>
      <c r="AY66" s="361"/>
      <c r="AZ66" s="361"/>
      <c r="BA66" s="361"/>
      <c r="BB66" s="361"/>
      <c r="BC66" s="361"/>
      <c r="BD66" s="361"/>
      <c r="BE66" s="361"/>
      <c r="BF66" s="361"/>
      <c r="BG66" s="361"/>
      <c r="BH66" s="361"/>
      <c r="BI66" s="361"/>
      <c r="BJ66" s="361"/>
      <c r="BK66" s="361"/>
      <c r="BL66" s="361"/>
      <c r="BM66" s="361"/>
      <c r="BN66" s="361"/>
      <c r="BO66" s="361"/>
      <c r="BP66" s="361"/>
      <c r="BQ66" s="361"/>
      <c r="BR66" s="361"/>
      <c r="BS66" s="361"/>
      <c r="BT66" s="361"/>
      <c r="BU66" s="361"/>
      <c r="BV66" s="361"/>
      <c r="BW66" s="361"/>
      <c r="BX66" s="361"/>
      <c r="BY66" s="361"/>
      <c r="BZ66" s="361"/>
      <c r="CA66" s="361"/>
      <c r="CB66" s="361"/>
      <c r="CC66" s="361"/>
      <c r="CD66" s="361"/>
      <c r="CE66" s="361"/>
      <c r="CF66" s="361"/>
      <c r="CG66" s="361"/>
      <c r="CH66" s="361"/>
      <c r="CI66" s="361"/>
      <c r="CJ66" s="361"/>
      <c r="CK66" s="361"/>
      <c r="CL66" s="361"/>
      <c r="CM66" s="361"/>
      <c r="CN66" s="2271"/>
      <c r="CO66" s="2271"/>
      <c r="CP66" s="2271"/>
      <c r="CQ66" s="2271"/>
      <c r="CR66" s="2271" t="s">
        <v>812</v>
      </c>
      <c r="CS66" s="2271"/>
      <c r="CT66" s="2271"/>
      <c r="CU66" s="2271"/>
      <c r="CV66" s="2271" t="s">
        <v>791</v>
      </c>
      <c r="CW66" s="2271"/>
      <c r="CX66" s="2271"/>
      <c r="CY66" s="2271"/>
      <c r="CZ66" s="1396" t="s">
        <v>804</v>
      </c>
      <c r="DA66" s="1397"/>
      <c r="DB66" s="1397"/>
      <c r="DC66" s="1397"/>
      <c r="DD66" s="1398"/>
      <c r="DE66" s="2256" t="s">
        <v>757</v>
      </c>
      <c r="DF66" s="2257"/>
      <c r="DG66" s="2257"/>
      <c r="DH66" s="1397"/>
      <c r="DI66" s="1397"/>
      <c r="DJ66" s="1397"/>
      <c r="DK66" s="1397"/>
      <c r="DL66" s="1398"/>
      <c r="DM66" s="361"/>
    </row>
    <row r="67" spans="2:117" ht="11.25" customHeight="1">
      <c r="B67" s="523"/>
      <c r="C67" s="361"/>
      <c r="D67" s="361"/>
      <c r="E67" s="361"/>
      <c r="F67" s="361"/>
      <c r="G67" s="361"/>
      <c r="H67" s="361"/>
      <c r="I67" s="361"/>
      <c r="J67" s="361"/>
      <c r="K67" s="361"/>
      <c r="L67" s="361"/>
      <c r="M67" s="361"/>
      <c r="N67" s="361"/>
      <c r="O67" s="361"/>
      <c r="P67" s="361"/>
      <c r="Q67" s="361"/>
      <c r="R67" s="361"/>
      <c r="S67" s="361"/>
      <c r="T67" s="361"/>
      <c r="U67" s="361"/>
      <c r="V67" s="361"/>
      <c r="W67" s="361"/>
      <c r="X67" s="361"/>
      <c r="Y67" s="361"/>
      <c r="Z67" s="361"/>
      <c r="AA67" s="361"/>
      <c r="AB67" s="361"/>
      <c r="AC67" s="361"/>
      <c r="AD67" s="361"/>
      <c r="AE67" s="361"/>
      <c r="AF67" s="361"/>
      <c r="AG67" s="361"/>
      <c r="AH67" s="361"/>
      <c r="AI67" s="361"/>
      <c r="AJ67" s="361"/>
      <c r="AK67" s="361"/>
      <c r="AL67" s="361"/>
      <c r="AM67" s="361"/>
      <c r="AN67" s="361"/>
      <c r="AO67" s="361"/>
      <c r="AP67" s="361"/>
      <c r="AQ67" s="361"/>
      <c r="AR67" s="361"/>
      <c r="AS67" s="361"/>
      <c r="AT67" s="361"/>
      <c r="AU67" s="361"/>
      <c r="AV67" s="361"/>
      <c r="AW67" s="361"/>
      <c r="AX67" s="361"/>
      <c r="AY67" s="361"/>
      <c r="AZ67" s="361"/>
      <c r="BA67" s="361"/>
      <c r="BB67" s="361"/>
      <c r="BC67" s="361"/>
      <c r="BD67" s="361"/>
      <c r="BE67" s="361"/>
      <c r="BF67" s="361"/>
      <c r="BG67" s="361"/>
      <c r="BH67" s="361"/>
      <c r="BI67" s="361"/>
      <c r="BJ67" s="361"/>
      <c r="BK67" s="361"/>
      <c r="BL67" s="361"/>
      <c r="BM67" s="361"/>
      <c r="BN67" s="361"/>
      <c r="BO67" s="361"/>
      <c r="BP67" s="361"/>
      <c r="BQ67" s="361"/>
      <c r="BR67" s="361"/>
      <c r="BS67" s="361"/>
      <c r="BT67" s="361"/>
      <c r="BU67" s="361"/>
      <c r="BV67" s="361"/>
      <c r="BW67" s="361"/>
      <c r="BX67" s="361"/>
      <c r="BY67" s="361"/>
      <c r="BZ67" s="361"/>
      <c r="CA67" s="361"/>
      <c r="CB67" s="361"/>
      <c r="CC67" s="361"/>
      <c r="CD67" s="361"/>
      <c r="CE67" s="361"/>
      <c r="CF67" s="361"/>
      <c r="CG67" s="361"/>
      <c r="CH67" s="361"/>
      <c r="CI67" s="361"/>
      <c r="CJ67" s="361"/>
      <c r="CK67" s="361"/>
      <c r="CL67" s="361"/>
      <c r="CM67" s="361"/>
      <c r="CN67" s="2271"/>
      <c r="CO67" s="2271"/>
      <c r="CP67" s="2271"/>
      <c r="CQ67" s="2271"/>
      <c r="CR67" s="2271"/>
      <c r="CS67" s="2271"/>
      <c r="CT67" s="2271"/>
      <c r="CU67" s="2271"/>
      <c r="CV67" s="2271"/>
      <c r="CW67" s="2271"/>
      <c r="CX67" s="2271"/>
      <c r="CY67" s="2271"/>
      <c r="CZ67" s="1399"/>
      <c r="DA67" s="1400"/>
      <c r="DB67" s="1400"/>
      <c r="DC67" s="1400"/>
      <c r="DD67" s="1401"/>
      <c r="DE67" s="2258"/>
      <c r="DF67" s="2259"/>
      <c r="DG67" s="2259"/>
      <c r="DH67" s="1400"/>
      <c r="DI67" s="1400"/>
      <c r="DJ67" s="1400"/>
      <c r="DK67" s="1400"/>
      <c r="DL67" s="1401"/>
      <c r="DM67" s="361"/>
    </row>
    <row r="68" spans="2:117" ht="11.25" customHeight="1">
      <c r="B68" s="523"/>
      <c r="C68" s="361"/>
      <c r="D68" s="361"/>
      <c r="E68" s="361"/>
      <c r="F68" s="361"/>
      <c r="G68" s="361"/>
      <c r="H68" s="361"/>
      <c r="I68" s="361"/>
      <c r="J68" s="361"/>
      <c r="K68" s="361"/>
      <c r="L68" s="361"/>
      <c r="M68" s="361"/>
      <c r="N68" s="361"/>
      <c r="O68" s="361"/>
      <c r="P68" s="361"/>
      <c r="Q68" s="361"/>
      <c r="R68" s="361"/>
      <c r="S68" s="361"/>
      <c r="T68" s="361"/>
      <c r="U68" s="361"/>
      <c r="V68" s="361"/>
      <c r="W68" s="361"/>
      <c r="X68" s="361"/>
      <c r="Y68" s="361"/>
      <c r="Z68" s="361"/>
      <c r="AA68" s="361"/>
      <c r="AB68" s="361"/>
      <c r="AC68" s="361"/>
      <c r="AD68" s="361"/>
      <c r="AE68" s="361"/>
      <c r="AF68" s="361"/>
      <c r="AG68" s="361"/>
      <c r="AH68" s="361"/>
      <c r="AI68" s="361"/>
      <c r="AJ68" s="361"/>
      <c r="AK68" s="361"/>
      <c r="AL68" s="361"/>
      <c r="AM68" s="361"/>
      <c r="AN68" s="361"/>
      <c r="AO68" s="361"/>
      <c r="AP68" s="361"/>
      <c r="AQ68" s="361"/>
      <c r="AR68" s="361"/>
      <c r="AS68" s="361"/>
      <c r="AT68" s="361"/>
      <c r="AU68" s="361"/>
      <c r="AV68" s="361"/>
      <c r="AW68" s="361"/>
      <c r="AX68" s="361"/>
      <c r="AY68" s="361"/>
      <c r="AZ68" s="361"/>
      <c r="BA68" s="361"/>
      <c r="BB68" s="361"/>
      <c r="BC68" s="361"/>
      <c r="BD68" s="361"/>
      <c r="BE68" s="361"/>
      <c r="BF68" s="361"/>
      <c r="BG68" s="361"/>
      <c r="BH68" s="361"/>
      <c r="BI68" s="361"/>
      <c r="BJ68" s="361"/>
      <c r="BK68" s="361"/>
      <c r="BL68" s="361"/>
      <c r="BM68" s="361"/>
      <c r="BN68" s="361"/>
      <c r="BO68" s="361"/>
      <c r="BP68" s="361"/>
      <c r="BQ68" s="361"/>
      <c r="BR68" s="361"/>
      <c r="BS68" s="361"/>
      <c r="BT68" s="361"/>
      <c r="BU68" s="361"/>
      <c r="BV68" s="361"/>
      <c r="BW68" s="361"/>
      <c r="BX68" s="361"/>
      <c r="BY68" s="361"/>
      <c r="BZ68" s="361"/>
      <c r="CA68" s="361"/>
      <c r="CB68" s="361"/>
      <c r="CC68" s="361"/>
      <c r="CD68" s="361"/>
      <c r="CE68" s="361"/>
      <c r="CF68" s="361"/>
      <c r="CG68" s="361"/>
      <c r="CH68" s="361"/>
      <c r="CI68" s="361"/>
      <c r="CJ68" s="361"/>
      <c r="CK68" s="361"/>
      <c r="CL68" s="361"/>
      <c r="CM68" s="361"/>
      <c r="CN68" s="2271"/>
      <c r="CO68" s="2271"/>
      <c r="CP68" s="2271"/>
      <c r="CQ68" s="2271"/>
      <c r="CR68" s="2271"/>
      <c r="CS68" s="2271"/>
      <c r="CT68" s="2271"/>
      <c r="CU68" s="2271"/>
      <c r="CV68" s="2271"/>
      <c r="CW68" s="2271"/>
      <c r="CX68" s="2271"/>
      <c r="CY68" s="2271"/>
      <c r="CZ68" s="1402"/>
      <c r="DA68" s="1403"/>
      <c r="DB68" s="1403"/>
      <c r="DC68" s="1403"/>
      <c r="DD68" s="1404"/>
      <c r="DE68" s="2260"/>
      <c r="DF68" s="2261"/>
      <c r="DG68" s="2261"/>
      <c r="DH68" s="1403"/>
      <c r="DI68" s="1403"/>
      <c r="DJ68" s="1403"/>
      <c r="DK68" s="1403"/>
      <c r="DL68" s="1404"/>
      <c r="DM68" s="361"/>
    </row>
    <row r="69" spans="2:117" ht="11.25" customHeight="1">
      <c r="B69" s="523"/>
      <c r="C69" s="361"/>
      <c r="D69" s="361"/>
      <c r="E69" s="361"/>
      <c r="F69" s="361"/>
      <c r="G69" s="361"/>
      <c r="H69" s="361"/>
      <c r="I69" s="361"/>
      <c r="J69" s="361"/>
      <c r="K69" s="361"/>
      <c r="L69" s="361"/>
      <c r="M69" s="361"/>
      <c r="N69" s="361"/>
      <c r="O69" s="361"/>
      <c r="P69" s="361"/>
      <c r="Q69" s="361"/>
      <c r="R69" s="361"/>
      <c r="S69" s="361"/>
      <c r="T69" s="361"/>
      <c r="U69" s="361"/>
      <c r="V69" s="361"/>
      <c r="W69" s="361"/>
      <c r="X69" s="361"/>
      <c r="Y69" s="361"/>
      <c r="Z69" s="361"/>
      <c r="AA69" s="361"/>
      <c r="AB69" s="361"/>
      <c r="AC69" s="361"/>
      <c r="AD69" s="361"/>
      <c r="AE69" s="361"/>
      <c r="AF69" s="361"/>
      <c r="AG69" s="361"/>
      <c r="AH69" s="361"/>
      <c r="AI69" s="361"/>
      <c r="AJ69" s="361"/>
      <c r="AK69" s="361"/>
      <c r="AL69" s="361"/>
      <c r="AM69" s="361"/>
      <c r="AN69" s="361"/>
      <c r="AO69" s="361"/>
      <c r="AP69" s="361"/>
      <c r="AQ69" s="361"/>
      <c r="AR69" s="361"/>
      <c r="AS69" s="361"/>
      <c r="AT69" s="361"/>
      <c r="AU69" s="361"/>
      <c r="AV69" s="361"/>
      <c r="AW69" s="361"/>
      <c r="AX69" s="361"/>
      <c r="AY69" s="361"/>
      <c r="AZ69" s="361"/>
      <c r="BA69" s="361"/>
      <c r="BB69" s="361"/>
      <c r="BC69" s="361"/>
      <c r="BD69" s="361"/>
      <c r="BE69" s="361"/>
      <c r="BF69" s="361"/>
      <c r="BG69" s="361"/>
      <c r="BH69" s="361"/>
      <c r="BI69" s="361"/>
      <c r="BJ69" s="361"/>
      <c r="BK69" s="361"/>
      <c r="BL69" s="361"/>
      <c r="BM69" s="361"/>
      <c r="BN69" s="361"/>
      <c r="BO69" s="361"/>
      <c r="BP69" s="361"/>
      <c r="BQ69" s="361"/>
      <c r="BR69" s="361"/>
      <c r="BS69" s="361"/>
      <c r="BT69" s="361"/>
      <c r="BU69" s="361"/>
      <c r="BV69" s="361"/>
      <c r="BW69" s="361"/>
      <c r="BX69" s="361"/>
      <c r="BY69" s="361"/>
      <c r="BZ69" s="361"/>
      <c r="CA69" s="361"/>
      <c r="CB69" s="361"/>
      <c r="CC69" s="361"/>
      <c r="CD69" s="361"/>
      <c r="CE69" s="361"/>
      <c r="CF69" s="361"/>
      <c r="CG69" s="361"/>
      <c r="CH69" s="361"/>
      <c r="CI69" s="361"/>
      <c r="CJ69" s="361"/>
      <c r="CK69" s="361"/>
      <c r="CL69" s="361"/>
      <c r="CM69" s="361"/>
      <c r="CN69" s="2271"/>
      <c r="CO69" s="2271"/>
      <c r="CP69" s="2271"/>
      <c r="CQ69" s="2271"/>
      <c r="CR69" s="2271"/>
      <c r="CS69" s="2271"/>
      <c r="CT69" s="2271"/>
      <c r="CU69" s="2271"/>
      <c r="CV69" s="2271"/>
      <c r="CW69" s="2271"/>
      <c r="CX69" s="2271"/>
      <c r="CY69" s="2271"/>
      <c r="CZ69" s="1396" t="s">
        <v>806</v>
      </c>
      <c r="DA69" s="1397"/>
      <c r="DB69" s="1397"/>
      <c r="DC69" s="1397"/>
      <c r="DD69" s="1398"/>
      <c r="DE69" s="2256" t="s">
        <v>84</v>
      </c>
      <c r="DF69" s="2257"/>
      <c r="DG69" s="2257"/>
      <c r="DH69" s="1397"/>
      <c r="DI69" s="1397"/>
      <c r="DJ69" s="1397"/>
      <c r="DK69" s="1397"/>
      <c r="DL69" s="1398"/>
      <c r="DM69" s="361"/>
    </row>
    <row r="70" spans="2:117" ht="11.25" customHeight="1">
      <c r="B70" s="523"/>
      <c r="C70" s="361"/>
      <c r="D70" s="361"/>
      <c r="E70" s="361"/>
      <c r="F70" s="361"/>
      <c r="G70" s="361"/>
      <c r="H70" s="361"/>
      <c r="I70" s="361"/>
      <c r="J70" s="361"/>
      <c r="K70" s="361"/>
      <c r="L70" s="361"/>
      <c r="M70" s="361"/>
      <c r="N70" s="361"/>
      <c r="O70" s="361"/>
      <c r="P70" s="361"/>
      <c r="Q70" s="361"/>
      <c r="R70" s="361"/>
      <c r="S70" s="361"/>
      <c r="T70" s="361"/>
      <c r="U70" s="361"/>
      <c r="V70" s="361"/>
      <c r="W70" s="361"/>
      <c r="X70" s="361"/>
      <c r="Y70" s="361"/>
      <c r="Z70" s="361"/>
      <c r="AA70" s="361"/>
      <c r="AB70" s="361"/>
      <c r="AC70" s="361"/>
      <c r="AD70" s="361"/>
      <c r="AE70" s="361"/>
      <c r="AF70" s="361"/>
      <c r="AG70" s="361"/>
      <c r="AH70" s="361"/>
      <c r="AI70" s="361"/>
      <c r="AJ70" s="361"/>
      <c r="AK70" s="361"/>
      <c r="AL70" s="361"/>
      <c r="AM70" s="361"/>
      <c r="AN70" s="361"/>
      <c r="AO70" s="361"/>
      <c r="AP70" s="361"/>
      <c r="AQ70" s="361"/>
      <c r="AR70" s="361"/>
      <c r="AS70" s="361"/>
      <c r="AT70" s="361"/>
      <c r="AU70" s="361"/>
      <c r="AV70" s="361"/>
      <c r="AW70" s="361"/>
      <c r="AX70" s="361"/>
      <c r="AY70" s="361"/>
      <c r="AZ70" s="361"/>
      <c r="BA70" s="361"/>
      <c r="BB70" s="361"/>
      <c r="BC70" s="361"/>
      <c r="BD70" s="361"/>
      <c r="BE70" s="361"/>
      <c r="BF70" s="361"/>
      <c r="BG70" s="361"/>
      <c r="BH70" s="361"/>
      <c r="BI70" s="361"/>
      <c r="BJ70" s="361"/>
      <c r="BK70" s="361"/>
      <c r="BL70" s="361"/>
      <c r="BM70" s="361"/>
      <c r="BN70" s="361"/>
      <c r="BO70" s="361"/>
      <c r="BP70" s="361"/>
      <c r="BQ70" s="361"/>
      <c r="BR70" s="361"/>
      <c r="BS70" s="361"/>
      <c r="BT70" s="361"/>
      <c r="BU70" s="361"/>
      <c r="BV70" s="361"/>
      <c r="BW70" s="361"/>
      <c r="BX70" s="361"/>
      <c r="BY70" s="361"/>
      <c r="BZ70" s="361"/>
      <c r="CA70" s="361"/>
      <c r="CB70" s="361"/>
      <c r="CC70" s="361"/>
      <c r="CD70" s="361"/>
      <c r="CE70" s="361"/>
      <c r="CF70" s="361"/>
      <c r="CG70" s="361"/>
      <c r="CH70" s="361"/>
      <c r="CI70" s="361"/>
      <c r="CJ70" s="361"/>
      <c r="CK70" s="361"/>
      <c r="CL70" s="361"/>
      <c r="CM70" s="361"/>
      <c r="CN70" s="2271"/>
      <c r="CO70" s="2271"/>
      <c r="CP70" s="2271"/>
      <c r="CQ70" s="2271"/>
      <c r="CR70" s="2271"/>
      <c r="CS70" s="2271"/>
      <c r="CT70" s="2271"/>
      <c r="CU70" s="2271"/>
      <c r="CV70" s="2271"/>
      <c r="CW70" s="2271"/>
      <c r="CX70" s="2271"/>
      <c r="CY70" s="2271"/>
      <c r="CZ70" s="1399"/>
      <c r="DA70" s="1400"/>
      <c r="DB70" s="1400"/>
      <c r="DC70" s="1400"/>
      <c r="DD70" s="1401"/>
      <c r="DE70" s="2258"/>
      <c r="DF70" s="2259"/>
      <c r="DG70" s="2259"/>
      <c r="DH70" s="1400"/>
      <c r="DI70" s="1400"/>
      <c r="DJ70" s="1400"/>
      <c r="DK70" s="1400"/>
      <c r="DL70" s="1401"/>
      <c r="DM70" s="361"/>
    </row>
    <row r="71" spans="2:117" ht="11.25" customHeight="1">
      <c r="B71" s="506"/>
      <c r="CN71" s="2271"/>
      <c r="CO71" s="2271"/>
      <c r="CP71" s="2271"/>
      <c r="CQ71" s="2271"/>
      <c r="CR71" s="2271"/>
      <c r="CS71" s="2271"/>
      <c r="CT71" s="2271"/>
      <c r="CU71" s="2271"/>
      <c r="CV71" s="2271"/>
      <c r="CW71" s="2271"/>
      <c r="CX71" s="2271"/>
      <c r="CY71" s="2271"/>
      <c r="CZ71" s="1402"/>
      <c r="DA71" s="1403"/>
      <c r="DB71" s="1403"/>
      <c r="DC71" s="1403"/>
      <c r="DD71" s="1404"/>
      <c r="DE71" s="2260"/>
      <c r="DF71" s="2261"/>
      <c r="DG71" s="2261"/>
      <c r="DH71" s="1403"/>
      <c r="DI71" s="1403"/>
      <c r="DJ71" s="1403"/>
      <c r="DK71" s="1403"/>
      <c r="DL71" s="1404"/>
    </row>
    <row r="72" spans="2:117" ht="11.25" customHeight="1">
      <c r="B72" s="506"/>
      <c r="CN72" s="2271"/>
      <c r="CO72" s="2271"/>
      <c r="CP72" s="2271"/>
      <c r="CQ72" s="2271"/>
      <c r="CR72" s="2271"/>
      <c r="CS72" s="2271"/>
      <c r="CT72" s="2271"/>
      <c r="CU72" s="2271"/>
      <c r="CV72" s="2255"/>
      <c r="CW72" s="2255"/>
      <c r="CX72" s="2255"/>
      <c r="CY72" s="2255"/>
      <c r="CZ72" s="1396" t="s">
        <v>804</v>
      </c>
      <c r="DA72" s="1397"/>
      <c r="DB72" s="1397"/>
      <c r="DC72" s="1397"/>
      <c r="DD72" s="1398"/>
      <c r="DE72" s="2256" t="s">
        <v>757</v>
      </c>
      <c r="DF72" s="2257"/>
      <c r="DG72" s="2257"/>
      <c r="DH72" s="1397"/>
      <c r="DI72" s="1397"/>
      <c r="DJ72" s="1397"/>
      <c r="DK72" s="1397"/>
      <c r="DL72" s="1398"/>
    </row>
    <row r="73" spans="2:117" ht="11.25" customHeight="1">
      <c r="B73" s="506"/>
      <c r="CN73" s="2271"/>
      <c r="CO73" s="2271"/>
      <c r="CP73" s="2271"/>
      <c r="CQ73" s="2271"/>
      <c r="CR73" s="2271"/>
      <c r="CS73" s="2271"/>
      <c r="CT73" s="2271"/>
      <c r="CU73" s="2271"/>
      <c r="CV73" s="2255"/>
      <c r="CW73" s="2255"/>
      <c r="CX73" s="2255"/>
      <c r="CY73" s="2255"/>
      <c r="CZ73" s="1399"/>
      <c r="DA73" s="1400"/>
      <c r="DB73" s="1400"/>
      <c r="DC73" s="1400"/>
      <c r="DD73" s="1401"/>
      <c r="DE73" s="2258"/>
      <c r="DF73" s="2259"/>
      <c r="DG73" s="2259"/>
      <c r="DH73" s="1400"/>
      <c r="DI73" s="1400"/>
      <c r="DJ73" s="1400"/>
      <c r="DK73" s="1400"/>
      <c r="DL73" s="1401"/>
    </row>
    <row r="74" spans="2:117" ht="11.25" customHeight="1">
      <c r="B74" s="506"/>
      <c r="CN74" s="2271"/>
      <c r="CO74" s="2271"/>
      <c r="CP74" s="2271"/>
      <c r="CQ74" s="2271"/>
      <c r="CR74" s="2271"/>
      <c r="CS74" s="2271"/>
      <c r="CT74" s="2271"/>
      <c r="CU74" s="2271"/>
      <c r="CV74" s="2255"/>
      <c r="CW74" s="2255"/>
      <c r="CX74" s="2255"/>
      <c r="CY74" s="2255"/>
      <c r="CZ74" s="1402"/>
      <c r="DA74" s="1403"/>
      <c r="DB74" s="1403"/>
      <c r="DC74" s="1403"/>
      <c r="DD74" s="1404"/>
      <c r="DE74" s="2260"/>
      <c r="DF74" s="2261"/>
      <c r="DG74" s="2261"/>
      <c r="DH74" s="1403"/>
      <c r="DI74" s="1403"/>
      <c r="DJ74" s="1403"/>
      <c r="DK74" s="1403"/>
      <c r="DL74" s="1404"/>
    </row>
    <row r="75" spans="2:117" ht="11.25" customHeight="1">
      <c r="B75" s="506"/>
      <c r="CN75" s="2271"/>
      <c r="CO75" s="2271"/>
      <c r="CP75" s="2271"/>
      <c r="CQ75" s="2271"/>
      <c r="CR75" s="2271"/>
      <c r="CS75" s="2271"/>
      <c r="CT75" s="2271"/>
      <c r="CU75" s="2271"/>
      <c r="CV75" s="2255"/>
      <c r="CW75" s="2255"/>
      <c r="CX75" s="2255"/>
      <c r="CY75" s="2255"/>
      <c r="CZ75" s="1396" t="s">
        <v>806</v>
      </c>
      <c r="DA75" s="1397"/>
      <c r="DB75" s="1397"/>
      <c r="DC75" s="1397"/>
      <c r="DD75" s="1398"/>
      <c r="DE75" s="2256" t="s">
        <v>84</v>
      </c>
      <c r="DF75" s="2257"/>
      <c r="DG75" s="2257"/>
      <c r="DH75" s="1397"/>
      <c r="DI75" s="1397"/>
      <c r="DJ75" s="1397"/>
      <c r="DK75" s="1397"/>
      <c r="DL75" s="1398"/>
    </row>
    <row r="76" spans="2:117" ht="11.25" customHeight="1">
      <c r="B76" s="506"/>
      <c r="CN76" s="2271"/>
      <c r="CO76" s="2271"/>
      <c r="CP76" s="2271"/>
      <c r="CQ76" s="2271"/>
      <c r="CR76" s="2271"/>
      <c r="CS76" s="2271"/>
      <c r="CT76" s="2271"/>
      <c r="CU76" s="2271"/>
      <c r="CV76" s="2255"/>
      <c r="CW76" s="2255"/>
      <c r="CX76" s="2255"/>
      <c r="CY76" s="2255"/>
      <c r="CZ76" s="1399"/>
      <c r="DA76" s="1400"/>
      <c r="DB76" s="1400"/>
      <c r="DC76" s="1400"/>
      <c r="DD76" s="1401"/>
      <c r="DE76" s="2258"/>
      <c r="DF76" s="2259"/>
      <c r="DG76" s="2259"/>
      <c r="DH76" s="1400"/>
      <c r="DI76" s="1400"/>
      <c r="DJ76" s="1400"/>
      <c r="DK76" s="1400"/>
      <c r="DL76" s="1401"/>
    </row>
    <row r="77" spans="2:117" ht="11.25" customHeight="1">
      <c r="B77" s="507"/>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1"/>
      <c r="AI77" s="511"/>
      <c r="AJ77" s="511"/>
      <c r="AK77" s="511"/>
      <c r="AL77" s="511"/>
      <c r="AM77" s="511"/>
      <c r="AN77" s="511"/>
      <c r="AO77" s="511"/>
      <c r="AP77" s="511"/>
      <c r="AQ77" s="511"/>
      <c r="AR77" s="511"/>
      <c r="AS77" s="511"/>
      <c r="AT77" s="511"/>
      <c r="AU77" s="511"/>
      <c r="AV77" s="511"/>
      <c r="AW77" s="511"/>
      <c r="AX77" s="511"/>
      <c r="AY77" s="511"/>
      <c r="AZ77" s="511"/>
      <c r="BA77" s="511"/>
      <c r="BB77" s="511"/>
      <c r="BC77" s="511"/>
      <c r="BD77" s="511"/>
      <c r="BE77" s="511"/>
      <c r="BF77" s="511"/>
      <c r="BG77" s="511"/>
      <c r="BH77" s="511"/>
      <c r="BI77" s="511"/>
      <c r="BJ77" s="511"/>
      <c r="BK77" s="511"/>
      <c r="BL77" s="511"/>
      <c r="BM77" s="511"/>
      <c r="BN77" s="511"/>
      <c r="BO77" s="511"/>
      <c r="BP77" s="511"/>
      <c r="BQ77" s="511"/>
      <c r="BR77" s="511"/>
      <c r="BS77" s="511"/>
      <c r="BT77" s="511"/>
      <c r="BU77" s="511"/>
      <c r="BV77" s="511"/>
      <c r="BW77" s="511"/>
      <c r="BX77" s="511"/>
      <c r="BY77" s="511"/>
      <c r="BZ77" s="511"/>
      <c r="CA77" s="511"/>
      <c r="CB77" s="511"/>
      <c r="CC77" s="511"/>
      <c r="CD77" s="511"/>
      <c r="CE77" s="511"/>
      <c r="CF77" s="511"/>
      <c r="CG77" s="511"/>
      <c r="CH77" s="511"/>
      <c r="CI77" s="511"/>
      <c r="CJ77" s="511"/>
      <c r="CK77" s="511"/>
      <c r="CL77" s="511"/>
      <c r="CM77" s="511"/>
      <c r="CN77" s="2271"/>
      <c r="CO77" s="2271"/>
      <c r="CP77" s="2271"/>
      <c r="CQ77" s="2271"/>
      <c r="CR77" s="2271"/>
      <c r="CS77" s="2271"/>
      <c r="CT77" s="2271"/>
      <c r="CU77" s="2271"/>
      <c r="CV77" s="2255"/>
      <c r="CW77" s="2255"/>
      <c r="CX77" s="2255"/>
      <c r="CY77" s="2255"/>
      <c r="CZ77" s="1402"/>
      <c r="DA77" s="1403"/>
      <c r="DB77" s="1403"/>
      <c r="DC77" s="1403"/>
      <c r="DD77" s="1404"/>
      <c r="DE77" s="2260"/>
      <c r="DF77" s="2261"/>
      <c r="DG77" s="2261"/>
      <c r="DH77" s="1403"/>
      <c r="DI77" s="1403"/>
      <c r="DJ77" s="1403"/>
      <c r="DK77" s="1403"/>
      <c r="DL77" s="1404"/>
    </row>
    <row r="78" spans="2:117" ht="11.25" customHeight="1">
      <c r="B78" s="2262" t="s">
        <v>764</v>
      </c>
      <c r="C78" s="2263"/>
      <c r="D78" s="2263"/>
      <c r="E78" s="2264"/>
      <c r="F78" s="376"/>
      <c r="G78" s="376"/>
      <c r="H78" s="376"/>
      <c r="I78" s="638"/>
      <c r="J78" s="638"/>
      <c r="K78" s="638"/>
      <c r="L78" s="638"/>
      <c r="M78" s="638"/>
      <c r="N78" s="638"/>
      <c r="O78" s="638"/>
      <c r="P78" s="638"/>
      <c r="Q78" s="638"/>
      <c r="R78" s="638"/>
      <c r="S78" s="638"/>
      <c r="T78" s="638"/>
      <c r="U78" s="638"/>
      <c r="V78" s="638"/>
      <c r="W78" s="638"/>
      <c r="X78" s="638"/>
      <c r="Y78" s="638"/>
      <c r="Z78" s="638"/>
      <c r="AA78" s="638"/>
      <c r="AB78" s="638"/>
      <c r="AC78" s="638"/>
      <c r="AD78" s="638"/>
      <c r="AE78" s="638"/>
      <c r="AF78" s="638"/>
      <c r="AG78" s="638"/>
      <c r="AH78" s="638"/>
      <c r="AI78" s="638"/>
      <c r="AJ78" s="638"/>
      <c r="AK78" s="638"/>
      <c r="AL78" s="638"/>
      <c r="AM78" s="638"/>
      <c r="AN78" s="638"/>
      <c r="AO78" s="638"/>
      <c r="AP78" s="638"/>
      <c r="AQ78" s="638"/>
      <c r="AR78" s="638"/>
      <c r="AS78" s="638"/>
      <c r="AT78" s="638"/>
      <c r="AU78" s="638"/>
      <c r="AV78" s="638"/>
      <c r="AW78" s="638"/>
      <c r="AX78" s="638"/>
      <c r="AY78" s="638"/>
      <c r="AZ78" s="638"/>
      <c r="BA78" s="638"/>
      <c r="BB78" s="638"/>
      <c r="BC78" s="638"/>
      <c r="BD78" s="638"/>
      <c r="BE78" s="638"/>
      <c r="BF78" s="638"/>
      <c r="BG78" s="638"/>
      <c r="BH78" s="638"/>
      <c r="BI78" s="638"/>
      <c r="BJ78" s="638"/>
      <c r="BK78" s="638"/>
      <c r="BL78" s="638"/>
      <c r="BM78" s="638"/>
      <c r="BN78" s="638"/>
      <c r="BO78" s="638"/>
      <c r="BP78" s="638"/>
      <c r="BQ78" s="638"/>
      <c r="BR78" s="638"/>
      <c r="BS78" s="638"/>
      <c r="BT78" s="638"/>
      <c r="BU78" s="638"/>
      <c r="BV78" s="638"/>
      <c r="BW78" s="638"/>
      <c r="BX78" s="638"/>
      <c r="BY78" s="638"/>
      <c r="BZ78" s="638"/>
      <c r="CA78" s="638"/>
      <c r="CB78" s="638"/>
      <c r="CC78" s="638"/>
      <c r="CD78" s="638"/>
      <c r="CE78" s="638"/>
      <c r="CF78" s="638"/>
      <c r="CG78" s="638"/>
      <c r="CH78" s="638"/>
      <c r="CI78" s="638"/>
      <c r="CJ78" s="638"/>
      <c r="CK78" s="638"/>
      <c r="CL78" s="638"/>
      <c r="CM78" s="638"/>
      <c r="CN78" s="638"/>
      <c r="CO78" s="638"/>
      <c r="CP78" s="638"/>
      <c r="CQ78" s="638"/>
      <c r="CR78" s="638"/>
      <c r="CS78" s="638"/>
      <c r="CT78" s="638"/>
      <c r="CU78" s="638"/>
      <c r="CV78" s="638"/>
      <c r="CW78" s="638"/>
      <c r="CX78" s="638"/>
      <c r="CY78" s="638"/>
      <c r="CZ78" s="638"/>
      <c r="DA78" s="638"/>
      <c r="DB78" s="638"/>
      <c r="DC78" s="638"/>
      <c r="DD78" s="638"/>
      <c r="DE78" s="638"/>
      <c r="DF78" s="638"/>
      <c r="DG78" s="638"/>
      <c r="DH78" s="638"/>
      <c r="DI78" s="638"/>
      <c r="DJ78" s="638"/>
      <c r="DK78" s="638"/>
      <c r="DL78" s="639"/>
    </row>
    <row r="79" spans="2:117" ht="11.25" customHeight="1">
      <c r="B79" s="2265"/>
      <c r="C79" s="2266"/>
      <c r="D79" s="2266"/>
      <c r="E79" s="2267"/>
      <c r="F79" s="365"/>
      <c r="G79" s="365"/>
      <c r="H79" s="365"/>
      <c r="DL79" s="640"/>
    </row>
    <row r="80" spans="2:117" ht="11.25" customHeight="1">
      <c r="B80" s="2265"/>
      <c r="C80" s="2266"/>
      <c r="D80" s="2266"/>
      <c r="E80" s="2267"/>
      <c r="F80" s="365"/>
      <c r="G80" s="365"/>
      <c r="H80" s="365"/>
      <c r="DL80" s="640"/>
    </row>
    <row r="81" spans="2:116" ht="11.25" customHeight="1">
      <c r="B81" s="2265"/>
      <c r="C81" s="2266"/>
      <c r="D81" s="2266"/>
      <c r="E81" s="2267"/>
      <c r="F81" s="365"/>
      <c r="G81" s="365"/>
      <c r="H81" s="365"/>
      <c r="DL81" s="640"/>
    </row>
    <row r="82" spans="2:116" ht="11.25" customHeight="1">
      <c r="B82" s="2265"/>
      <c r="C82" s="2266"/>
      <c r="D82" s="2266"/>
      <c r="E82" s="2267"/>
      <c r="F82" s="365"/>
      <c r="G82" s="365"/>
      <c r="H82" s="365"/>
      <c r="DL82" s="640"/>
    </row>
    <row r="83" spans="2:116" ht="11.25" customHeight="1">
      <c r="B83" s="2268"/>
      <c r="C83" s="2269"/>
      <c r="D83" s="2269"/>
      <c r="E83" s="2270"/>
      <c r="F83" s="377"/>
      <c r="G83" s="377"/>
      <c r="H83" s="377"/>
      <c r="I83" s="511"/>
      <c r="J83" s="511"/>
      <c r="K83" s="511"/>
      <c r="L83" s="511"/>
      <c r="M83" s="511"/>
      <c r="N83" s="511"/>
      <c r="O83" s="511"/>
      <c r="P83" s="511"/>
      <c r="Q83" s="511"/>
      <c r="R83" s="511"/>
      <c r="S83" s="511"/>
      <c r="T83" s="511"/>
      <c r="U83" s="511"/>
      <c r="V83" s="511"/>
      <c r="W83" s="511"/>
      <c r="X83" s="511"/>
      <c r="Y83" s="511"/>
      <c r="Z83" s="511"/>
      <c r="AA83" s="511"/>
      <c r="AB83" s="511"/>
      <c r="AC83" s="511"/>
      <c r="AD83" s="511"/>
      <c r="AE83" s="511"/>
      <c r="AF83" s="511"/>
      <c r="AG83" s="511"/>
      <c r="AH83" s="511"/>
      <c r="AI83" s="511"/>
      <c r="AJ83" s="511"/>
      <c r="AK83" s="511"/>
      <c r="AL83" s="511"/>
      <c r="AM83" s="511"/>
      <c r="AN83" s="511"/>
      <c r="AO83" s="511"/>
      <c r="AP83" s="511"/>
      <c r="AQ83" s="511"/>
      <c r="AR83" s="511"/>
      <c r="AS83" s="511"/>
      <c r="AT83" s="511"/>
      <c r="AU83" s="511"/>
      <c r="AV83" s="511"/>
      <c r="AW83" s="511"/>
      <c r="AX83" s="511"/>
      <c r="AY83" s="511"/>
      <c r="AZ83" s="511"/>
      <c r="BA83" s="511"/>
      <c r="BB83" s="511"/>
      <c r="BC83" s="511"/>
      <c r="BD83" s="511"/>
      <c r="BE83" s="511"/>
      <c r="BF83" s="511"/>
      <c r="BG83" s="511"/>
      <c r="BH83" s="511"/>
      <c r="BI83" s="511"/>
      <c r="BJ83" s="511"/>
      <c r="BK83" s="511"/>
      <c r="BL83" s="511"/>
      <c r="BM83" s="511"/>
      <c r="BN83" s="511"/>
      <c r="BO83" s="511"/>
      <c r="BP83" s="511"/>
      <c r="BQ83" s="511"/>
      <c r="BR83" s="511"/>
      <c r="BS83" s="511"/>
      <c r="BT83" s="511"/>
      <c r="BU83" s="511"/>
      <c r="BV83" s="511"/>
      <c r="BW83" s="511"/>
      <c r="BX83" s="511"/>
      <c r="BY83" s="511"/>
      <c r="BZ83" s="511"/>
      <c r="CA83" s="511"/>
      <c r="CB83" s="511"/>
      <c r="CC83" s="511"/>
      <c r="CD83" s="511"/>
      <c r="CE83" s="511"/>
      <c r="CF83" s="511"/>
      <c r="CG83" s="511"/>
      <c r="CH83" s="511"/>
      <c r="CI83" s="511"/>
      <c r="CJ83" s="511"/>
      <c r="CK83" s="511"/>
      <c r="CL83" s="511"/>
      <c r="CM83" s="511"/>
      <c r="CN83" s="511"/>
      <c r="CO83" s="511"/>
      <c r="CP83" s="511"/>
      <c r="CQ83" s="511"/>
      <c r="CR83" s="511"/>
      <c r="CS83" s="511"/>
      <c r="CT83" s="511"/>
      <c r="CU83" s="511"/>
      <c r="CV83" s="511"/>
      <c r="CW83" s="511"/>
      <c r="CX83" s="511"/>
      <c r="CY83" s="511"/>
      <c r="CZ83" s="511"/>
      <c r="DA83" s="511"/>
      <c r="DB83" s="511"/>
      <c r="DC83" s="511"/>
      <c r="DD83" s="511"/>
      <c r="DE83" s="511"/>
      <c r="DF83" s="511"/>
      <c r="DG83" s="511"/>
      <c r="DH83" s="511"/>
      <c r="DI83" s="511"/>
      <c r="DJ83" s="511"/>
      <c r="DK83" s="511"/>
      <c r="DL83" s="674"/>
    </row>
    <row r="84" spans="2:116" ht="11.25" customHeight="1"/>
    <row r="85" spans="2:116" ht="11.25" customHeight="1">
      <c r="C85" s="617"/>
      <c r="D85" s="617"/>
      <c r="E85" s="617"/>
      <c r="F85" s="617"/>
      <c r="G85" s="617"/>
      <c r="H85" s="617"/>
      <c r="I85" s="617"/>
      <c r="J85" s="617"/>
      <c r="K85" s="617"/>
      <c r="L85" s="617"/>
      <c r="M85" s="617"/>
      <c r="N85" s="617"/>
      <c r="O85" s="617"/>
      <c r="P85" s="617"/>
      <c r="Q85" s="617"/>
      <c r="R85" s="617"/>
      <c r="S85" s="617"/>
      <c r="T85" s="617"/>
      <c r="U85" s="617"/>
      <c r="V85" s="617"/>
      <c r="W85" s="617"/>
      <c r="X85" s="617"/>
      <c r="Y85" s="617"/>
      <c r="Z85" s="617"/>
      <c r="AA85" s="617"/>
      <c r="AB85" s="617"/>
    </row>
  </sheetData>
  <mergeCells count="112">
    <mergeCell ref="CD2:CH2"/>
    <mergeCell ref="CI2:CM2"/>
    <mergeCell ref="CN2:CR2"/>
    <mergeCell ref="CS2:CW2"/>
    <mergeCell ref="CX2:DB2"/>
    <mergeCell ref="B2:G4"/>
    <mergeCell ref="H2:AK4"/>
    <mergeCell ref="DC2:DL4"/>
    <mergeCell ref="CD3:CH4"/>
    <mergeCell ref="CI3:CM4"/>
    <mergeCell ref="CN3:CR4"/>
    <mergeCell ref="CS3:CW4"/>
    <mergeCell ref="CX3:DB4"/>
    <mergeCell ref="CJ5:CR8"/>
    <mergeCell ref="CS5:CX8"/>
    <mergeCell ref="CY5:DL8"/>
    <mergeCell ref="CB6:CC7"/>
    <mergeCell ref="CH6:CI7"/>
    <mergeCell ref="CD7:CG8"/>
    <mergeCell ref="C9:H10"/>
    <mergeCell ref="CN9:CR11"/>
    <mergeCell ref="CS9:DL11"/>
    <mergeCell ref="B5:I8"/>
    <mergeCell ref="J5:S8"/>
    <mergeCell ref="T5:Z8"/>
    <mergeCell ref="AA5:AW8"/>
    <mergeCell ref="AX5:BC8"/>
    <mergeCell ref="BD5:BN8"/>
    <mergeCell ref="BO5:BT8"/>
    <mergeCell ref="BU5:CA8"/>
    <mergeCell ref="CD5:CG6"/>
    <mergeCell ref="CN12:CR14"/>
    <mergeCell ref="CS12:DL14"/>
    <mergeCell ref="CN15:CR17"/>
    <mergeCell ref="CS15:DL17"/>
    <mergeCell ref="CV18:CY23"/>
    <mergeCell ref="CZ18:DD20"/>
    <mergeCell ref="DE18:DG20"/>
    <mergeCell ref="DH18:DL20"/>
    <mergeCell ref="CZ21:DD23"/>
    <mergeCell ref="DE21:DG23"/>
    <mergeCell ref="DH21:DL23"/>
    <mergeCell ref="CV24:CY29"/>
    <mergeCell ref="CZ24:DD26"/>
    <mergeCell ref="DE24:DG26"/>
    <mergeCell ref="DH24:DL26"/>
    <mergeCell ref="CZ27:DD29"/>
    <mergeCell ref="DE27:DG29"/>
    <mergeCell ref="DH27:DL29"/>
    <mergeCell ref="CV30:CY35"/>
    <mergeCell ref="CZ30:DD32"/>
    <mergeCell ref="DE30:DG32"/>
    <mergeCell ref="DH30:DL32"/>
    <mergeCell ref="CZ33:DD35"/>
    <mergeCell ref="DE33:DG35"/>
    <mergeCell ref="DH33:DL35"/>
    <mergeCell ref="CV36:CY41"/>
    <mergeCell ref="CZ36:DD38"/>
    <mergeCell ref="DE36:DG38"/>
    <mergeCell ref="DH36:DL38"/>
    <mergeCell ref="CZ39:DD41"/>
    <mergeCell ref="DE39:DG41"/>
    <mergeCell ref="DH39:DL41"/>
    <mergeCell ref="CV42:CY47"/>
    <mergeCell ref="CZ42:DD44"/>
    <mergeCell ref="DE42:DG44"/>
    <mergeCell ref="DH42:DL44"/>
    <mergeCell ref="CZ45:DD47"/>
    <mergeCell ref="DE45:DG47"/>
    <mergeCell ref="DH45:DL47"/>
    <mergeCell ref="DH66:DL68"/>
    <mergeCell ref="CZ69:DD71"/>
    <mergeCell ref="DE69:DG71"/>
    <mergeCell ref="DH69:DL71"/>
    <mergeCell ref="CV48:CY53"/>
    <mergeCell ref="CZ48:DD50"/>
    <mergeCell ref="DE48:DG50"/>
    <mergeCell ref="DH48:DL50"/>
    <mergeCell ref="CZ51:DD53"/>
    <mergeCell ref="DE51:DG53"/>
    <mergeCell ref="DH51:DL53"/>
    <mergeCell ref="CV54:CY59"/>
    <mergeCell ref="CZ54:DD56"/>
    <mergeCell ref="DE54:DG56"/>
    <mergeCell ref="DH54:DL56"/>
    <mergeCell ref="CZ57:DD59"/>
    <mergeCell ref="DE57:DG59"/>
    <mergeCell ref="DH57:DL59"/>
    <mergeCell ref="CV72:CY77"/>
    <mergeCell ref="CZ72:DD74"/>
    <mergeCell ref="DE72:DG74"/>
    <mergeCell ref="DH72:DL74"/>
    <mergeCell ref="CZ75:DD77"/>
    <mergeCell ref="DE75:DG77"/>
    <mergeCell ref="DH75:DL77"/>
    <mergeCell ref="B78:E83"/>
    <mergeCell ref="CN18:CQ77"/>
    <mergeCell ref="CR18:CU29"/>
    <mergeCell ref="CR30:CU41"/>
    <mergeCell ref="CR42:CU53"/>
    <mergeCell ref="CR54:CU65"/>
    <mergeCell ref="CR66:CU77"/>
    <mergeCell ref="CV60:CY65"/>
    <mergeCell ref="CZ60:DD62"/>
    <mergeCell ref="DE60:DG62"/>
    <mergeCell ref="DH60:DL62"/>
    <mergeCell ref="CZ63:DD65"/>
    <mergeCell ref="DE63:DG65"/>
    <mergeCell ref="DH63:DL65"/>
    <mergeCell ref="CV66:CY71"/>
    <mergeCell ref="CZ66:DD68"/>
    <mergeCell ref="DE66:DG68"/>
  </mergeCells>
  <phoneticPr fontId="3"/>
  <pageMargins left="0.92" right="0.39370078740157483" top="0.64" bottom="0.22" header="0.31496062992125984" footer="0.18"/>
  <pageSetup paperSize="9" scale="61"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5">
    <tabColor theme="0" tint="-0.34998626667073579"/>
  </sheetPr>
  <dimension ref="A1:CZ77"/>
  <sheetViews>
    <sheetView view="pageBreakPreview" zoomScale="70" zoomScaleSheetLayoutView="70" workbookViewId="0">
      <selection activeCell="G5" sqref="G5:N8"/>
    </sheetView>
  </sheetViews>
  <sheetFormatPr defaultRowHeight="13.5"/>
  <cols>
    <col min="1" max="115" width="1.875" style="212" customWidth="1"/>
    <col min="116" max="116" width="9" style="212" customWidth="1"/>
    <col min="117" max="16384" width="9" style="212"/>
  </cols>
  <sheetData>
    <row r="1" spans="1:104" ht="6" customHeight="1"/>
    <row r="2" spans="1:104" ht="18" customHeight="1">
      <c r="A2" s="2282" t="s">
        <v>505</v>
      </c>
      <c r="B2" s="2314"/>
      <c r="C2" s="2314"/>
      <c r="D2" s="2314"/>
      <c r="E2" s="2314"/>
      <c r="F2" s="2314"/>
      <c r="G2" s="2315" t="s">
        <v>482</v>
      </c>
      <c r="H2" s="2227"/>
      <c r="I2" s="2227"/>
      <c r="J2" s="2227"/>
      <c r="K2" s="2227"/>
      <c r="L2" s="2227"/>
      <c r="M2" s="2227"/>
      <c r="N2" s="2227"/>
      <c r="O2" s="2227"/>
      <c r="P2" s="2227"/>
      <c r="Q2" s="2227"/>
      <c r="R2" s="2227"/>
      <c r="S2" s="2227"/>
      <c r="T2" s="2227"/>
      <c r="U2" s="2227"/>
      <c r="V2" s="2227"/>
      <c r="W2" s="2227"/>
      <c r="X2" s="2227"/>
      <c r="Y2" s="2227"/>
      <c r="Z2" s="2227"/>
      <c r="AA2" s="2227"/>
      <c r="AB2" s="2227"/>
      <c r="AC2" s="2227"/>
      <c r="AD2" s="2227"/>
      <c r="AE2" s="2227"/>
      <c r="AF2" s="2227"/>
      <c r="AG2" s="2227"/>
      <c r="AH2" s="2227"/>
      <c r="AI2" s="2227"/>
      <c r="AJ2" s="2227"/>
      <c r="BR2" s="2349"/>
      <c r="BS2" s="2184"/>
      <c r="BT2" s="2184"/>
      <c r="BU2" s="2184"/>
      <c r="BV2" s="2241"/>
      <c r="BW2" s="2349"/>
      <c r="BX2" s="2184"/>
      <c r="BY2" s="2184"/>
      <c r="BZ2" s="2184"/>
      <c r="CA2" s="2241"/>
      <c r="CB2" s="2349"/>
      <c r="CC2" s="2184"/>
      <c r="CD2" s="2184"/>
      <c r="CE2" s="2184"/>
      <c r="CF2" s="2241"/>
      <c r="CG2" s="2349"/>
      <c r="CH2" s="2184"/>
      <c r="CI2" s="2184"/>
      <c r="CJ2" s="2184"/>
      <c r="CK2" s="2241"/>
      <c r="CL2" s="2349"/>
      <c r="CM2" s="2184"/>
      <c r="CN2" s="2184"/>
      <c r="CO2" s="2184"/>
      <c r="CP2" s="2241"/>
      <c r="CQ2" s="2316" t="s">
        <v>778</v>
      </c>
      <c r="CR2" s="2317"/>
      <c r="CS2" s="2317"/>
      <c r="CT2" s="2317"/>
      <c r="CU2" s="2317"/>
      <c r="CV2" s="2317"/>
      <c r="CW2" s="2317"/>
      <c r="CX2" s="2317"/>
      <c r="CY2" s="2317"/>
      <c r="CZ2" s="2318"/>
    </row>
    <row r="3" spans="1:104" ht="15" customHeight="1">
      <c r="A3" s="2314"/>
      <c r="B3" s="2314"/>
      <c r="C3" s="2314"/>
      <c r="D3" s="2314"/>
      <c r="E3" s="2314"/>
      <c r="F3" s="2314"/>
      <c r="G3" s="2227"/>
      <c r="H3" s="2227"/>
      <c r="I3" s="2227"/>
      <c r="J3" s="2227"/>
      <c r="K3" s="2227"/>
      <c r="L3" s="2227"/>
      <c r="M3" s="2227"/>
      <c r="N3" s="2227"/>
      <c r="O3" s="2227"/>
      <c r="P3" s="2227"/>
      <c r="Q3" s="2227"/>
      <c r="R3" s="2227"/>
      <c r="S3" s="2227"/>
      <c r="T3" s="2227"/>
      <c r="U3" s="2227"/>
      <c r="V3" s="2227"/>
      <c r="W3" s="2227"/>
      <c r="X3" s="2227"/>
      <c r="Y3" s="2227"/>
      <c r="Z3" s="2227"/>
      <c r="AA3" s="2227"/>
      <c r="AB3" s="2227"/>
      <c r="AC3" s="2227"/>
      <c r="AD3" s="2227"/>
      <c r="AE3" s="2227"/>
      <c r="AF3" s="2227"/>
      <c r="AG3" s="2227"/>
      <c r="AH3" s="2227"/>
      <c r="AI3" s="2227"/>
      <c r="AJ3" s="2227"/>
      <c r="BR3" s="2350"/>
      <c r="BS3" s="2351"/>
      <c r="BT3" s="2351"/>
      <c r="BU3" s="2351"/>
      <c r="BV3" s="2235"/>
      <c r="BW3" s="2350"/>
      <c r="BX3" s="2351"/>
      <c r="BY3" s="2351"/>
      <c r="BZ3" s="2351"/>
      <c r="CA3" s="2235"/>
      <c r="CB3" s="2350"/>
      <c r="CC3" s="2351"/>
      <c r="CD3" s="2351"/>
      <c r="CE3" s="2351"/>
      <c r="CF3" s="2235"/>
      <c r="CG3" s="2350"/>
      <c r="CH3" s="2351"/>
      <c r="CI3" s="2351"/>
      <c r="CJ3" s="2351"/>
      <c r="CK3" s="2235"/>
      <c r="CL3" s="2350"/>
      <c r="CM3" s="2351"/>
      <c r="CN3" s="2351"/>
      <c r="CO3" s="2351"/>
      <c r="CP3" s="2235"/>
      <c r="CQ3" s="2319"/>
      <c r="CR3" s="2225"/>
      <c r="CS3" s="2225"/>
      <c r="CT3" s="2225"/>
      <c r="CU3" s="2225"/>
      <c r="CV3" s="2225"/>
      <c r="CW3" s="2225"/>
      <c r="CX3" s="2225"/>
      <c r="CY3" s="2225"/>
      <c r="CZ3" s="2320"/>
    </row>
    <row r="4" spans="1:104" ht="15" customHeight="1">
      <c r="A4" s="1764"/>
      <c r="B4" s="1764"/>
      <c r="C4" s="1764"/>
      <c r="D4" s="1764"/>
      <c r="E4" s="1764"/>
      <c r="F4" s="1764"/>
      <c r="G4" s="2229"/>
      <c r="H4" s="2229"/>
      <c r="I4" s="2229"/>
      <c r="J4" s="2229"/>
      <c r="K4" s="2229"/>
      <c r="L4" s="2229"/>
      <c r="M4" s="2229"/>
      <c r="N4" s="2229"/>
      <c r="O4" s="2229"/>
      <c r="P4" s="2229"/>
      <c r="Q4" s="2229"/>
      <c r="R4" s="2229"/>
      <c r="S4" s="2229"/>
      <c r="T4" s="2229"/>
      <c r="U4" s="2229"/>
      <c r="V4" s="2229"/>
      <c r="W4" s="2229"/>
      <c r="X4" s="2229"/>
      <c r="Y4" s="2229"/>
      <c r="Z4" s="2229"/>
      <c r="AA4" s="2229"/>
      <c r="AB4" s="2229"/>
      <c r="AC4" s="2229"/>
      <c r="AD4" s="2229"/>
      <c r="AE4" s="2229"/>
      <c r="AF4" s="2229"/>
      <c r="AG4" s="2229"/>
      <c r="AH4" s="2229"/>
      <c r="AI4" s="2229"/>
      <c r="AJ4" s="2229"/>
      <c r="BR4" s="2352"/>
      <c r="BS4" s="2182"/>
      <c r="BT4" s="2182"/>
      <c r="BU4" s="2182"/>
      <c r="BV4" s="2237"/>
      <c r="BW4" s="2352"/>
      <c r="BX4" s="2182"/>
      <c r="BY4" s="2182"/>
      <c r="BZ4" s="2182"/>
      <c r="CA4" s="2237"/>
      <c r="CB4" s="2352"/>
      <c r="CC4" s="2182"/>
      <c r="CD4" s="2182"/>
      <c r="CE4" s="2182"/>
      <c r="CF4" s="2237"/>
      <c r="CG4" s="2352"/>
      <c r="CH4" s="2182"/>
      <c r="CI4" s="2182"/>
      <c r="CJ4" s="2182"/>
      <c r="CK4" s="2237"/>
      <c r="CL4" s="2352"/>
      <c r="CM4" s="2182"/>
      <c r="CN4" s="2182"/>
      <c r="CO4" s="2182"/>
      <c r="CP4" s="2237"/>
      <c r="CQ4" s="2236"/>
      <c r="CR4" s="1555"/>
      <c r="CS4" s="1555"/>
      <c r="CT4" s="1555"/>
      <c r="CU4" s="1555"/>
      <c r="CV4" s="1555"/>
      <c r="CW4" s="1555"/>
      <c r="CX4" s="1555"/>
      <c r="CY4" s="1555"/>
      <c r="CZ4" s="2321"/>
    </row>
    <row r="5" spans="1:104" ht="11.1" customHeight="1">
      <c r="A5" s="1883" t="s">
        <v>768</v>
      </c>
      <c r="B5" s="1884"/>
      <c r="C5" s="1884"/>
      <c r="D5" s="1884"/>
      <c r="E5" s="1884"/>
      <c r="F5" s="1884"/>
      <c r="G5" s="2338" t="str">
        <f>+入力ｼｰﾄ!J29</f>
        <v>総務課</v>
      </c>
      <c r="H5" s="2338"/>
      <c r="I5" s="2338"/>
      <c r="J5" s="2338"/>
      <c r="K5" s="2338"/>
      <c r="L5" s="2338"/>
      <c r="M5" s="2338"/>
      <c r="N5" s="2338"/>
      <c r="O5" s="1883" t="s">
        <v>715</v>
      </c>
      <c r="P5" s="1771"/>
      <c r="Q5" s="1771"/>
      <c r="R5" s="1771"/>
      <c r="S5" s="1771"/>
      <c r="T5" s="2342" t="str">
        <f>+入力ｼｰﾄ!E31</f>
        <v>〇〇建設工事</v>
      </c>
      <c r="U5" s="2343"/>
      <c r="V5" s="2343"/>
      <c r="W5" s="2343"/>
      <c r="X5" s="2343"/>
      <c r="Y5" s="2343"/>
      <c r="Z5" s="2343"/>
      <c r="AA5" s="2343"/>
      <c r="AB5" s="2343"/>
      <c r="AC5" s="2343"/>
      <c r="AD5" s="2343"/>
      <c r="AE5" s="2343"/>
      <c r="AF5" s="2343"/>
      <c r="AG5" s="2343"/>
      <c r="AH5" s="2343"/>
      <c r="AI5" s="2343"/>
      <c r="AJ5" s="2343"/>
      <c r="AK5" s="1883" t="s">
        <v>798</v>
      </c>
      <c r="AL5" s="2276"/>
      <c r="AM5" s="2276"/>
      <c r="AN5" s="2276"/>
      <c r="AO5" s="2338" t="str">
        <f>+入力ｼｰﾄ!J33</f>
        <v>株式会社□□建設</v>
      </c>
      <c r="AP5" s="2338"/>
      <c r="AQ5" s="2338"/>
      <c r="AR5" s="2338"/>
      <c r="AS5" s="2338"/>
      <c r="AT5" s="2338"/>
      <c r="AU5" s="2338"/>
      <c r="AV5" s="2338"/>
      <c r="AW5" s="2338"/>
      <c r="AX5" s="2338"/>
      <c r="AY5" s="1883" t="s">
        <v>772</v>
      </c>
      <c r="AZ5" s="2276"/>
      <c r="BA5" s="2276"/>
      <c r="BB5" s="2276"/>
      <c r="BC5" s="1884"/>
      <c r="BD5" s="2346"/>
      <c r="BE5" s="2346"/>
      <c r="BF5" s="2346"/>
      <c r="BG5" s="2346"/>
      <c r="BH5" s="484"/>
      <c r="BI5" s="1884" t="s">
        <v>782</v>
      </c>
      <c r="BJ5" s="1771"/>
      <c r="BK5" s="567"/>
      <c r="BL5" s="1884"/>
      <c r="BM5" s="1884"/>
      <c r="BN5" s="1884"/>
      <c r="BO5" s="1884"/>
      <c r="BP5" s="1885"/>
      <c r="BQ5" s="1883" t="s">
        <v>92</v>
      </c>
      <c r="BR5" s="2276"/>
      <c r="BS5" s="2276"/>
      <c r="BT5" s="2276"/>
      <c r="BU5" s="2334"/>
      <c r="BV5" s="2334"/>
      <c r="BW5" s="2334"/>
      <c r="BX5" s="2334"/>
      <c r="BY5" s="2334"/>
      <c r="BZ5" s="2334"/>
      <c r="CA5" s="2334"/>
      <c r="CB5" s="2334"/>
      <c r="CC5" s="1883" t="s">
        <v>574</v>
      </c>
      <c r="CD5" s="1884"/>
      <c r="CE5" s="1884"/>
      <c r="CF5" s="1884"/>
      <c r="CG5" s="1884"/>
      <c r="CH5" s="1884"/>
      <c r="CI5" s="2334"/>
      <c r="CJ5" s="2334"/>
      <c r="CK5" s="2334"/>
      <c r="CL5" s="2334"/>
      <c r="CM5" s="2334"/>
      <c r="CN5" s="2334"/>
      <c r="CO5" s="2334"/>
      <c r="CP5" s="2334"/>
      <c r="CQ5" s="1883" t="s">
        <v>799</v>
      </c>
      <c r="CR5" s="1884"/>
      <c r="CS5" s="1884"/>
      <c r="CT5" s="1884"/>
      <c r="CU5" s="1884"/>
      <c r="CV5" s="1884"/>
      <c r="CW5" s="1884"/>
      <c r="CX5" s="1884"/>
      <c r="CY5" s="1884"/>
      <c r="CZ5" s="1885"/>
    </row>
    <row r="6" spans="1:104" ht="11.1" customHeight="1">
      <c r="A6" s="2337"/>
      <c r="B6" s="2332"/>
      <c r="C6" s="2332"/>
      <c r="D6" s="2332"/>
      <c r="E6" s="2332"/>
      <c r="F6" s="2332"/>
      <c r="G6" s="2339"/>
      <c r="H6" s="2339"/>
      <c r="I6" s="2339"/>
      <c r="J6" s="2339"/>
      <c r="K6" s="2339"/>
      <c r="L6" s="2339"/>
      <c r="M6" s="2339"/>
      <c r="N6" s="2339"/>
      <c r="O6" s="2341"/>
      <c r="P6" s="2314"/>
      <c r="Q6" s="2314"/>
      <c r="R6" s="2314"/>
      <c r="S6" s="2314"/>
      <c r="T6" s="2344"/>
      <c r="U6" s="2344"/>
      <c r="V6" s="2344"/>
      <c r="W6" s="2344"/>
      <c r="X6" s="2344"/>
      <c r="Y6" s="2344"/>
      <c r="Z6" s="2344"/>
      <c r="AA6" s="2344"/>
      <c r="AB6" s="2344"/>
      <c r="AC6" s="2344"/>
      <c r="AD6" s="2344"/>
      <c r="AE6" s="2344"/>
      <c r="AF6" s="2344"/>
      <c r="AG6" s="2344"/>
      <c r="AH6" s="2344"/>
      <c r="AI6" s="2344"/>
      <c r="AJ6" s="2344"/>
      <c r="AK6" s="2277"/>
      <c r="AL6" s="1775"/>
      <c r="AM6" s="1775"/>
      <c r="AN6" s="1775"/>
      <c r="AO6" s="2339"/>
      <c r="AP6" s="2339"/>
      <c r="AQ6" s="2339"/>
      <c r="AR6" s="2339"/>
      <c r="AS6" s="2339"/>
      <c r="AT6" s="2339"/>
      <c r="AU6" s="2339"/>
      <c r="AV6" s="2339"/>
      <c r="AW6" s="2339"/>
      <c r="AX6" s="2339"/>
      <c r="AY6" s="2277"/>
      <c r="AZ6" s="1775"/>
      <c r="BA6" s="1775"/>
      <c r="BB6" s="1775"/>
      <c r="BC6" s="2347"/>
      <c r="BD6" s="2347"/>
      <c r="BE6" s="2347"/>
      <c r="BF6" s="2347"/>
      <c r="BG6" s="2347"/>
      <c r="BH6" s="2337">
        <v>5</v>
      </c>
      <c r="BI6" s="2314"/>
      <c r="BJ6" s="2314"/>
      <c r="BK6" s="2332" t="s">
        <v>783</v>
      </c>
      <c r="BL6" s="2332"/>
      <c r="BM6" s="2332"/>
      <c r="BN6" s="2332"/>
      <c r="BO6" s="2332"/>
      <c r="BP6" s="2333"/>
      <c r="BQ6" s="2277"/>
      <c r="BR6" s="1775"/>
      <c r="BS6" s="1775"/>
      <c r="BT6" s="1775"/>
      <c r="BU6" s="2335"/>
      <c r="BV6" s="2335"/>
      <c r="BW6" s="2335"/>
      <c r="BX6" s="2335"/>
      <c r="BY6" s="2335"/>
      <c r="BZ6" s="2335"/>
      <c r="CA6" s="2335"/>
      <c r="CB6" s="2335"/>
      <c r="CC6" s="2337"/>
      <c r="CD6" s="2332"/>
      <c r="CE6" s="2332"/>
      <c r="CF6" s="2332"/>
      <c r="CG6" s="2332"/>
      <c r="CH6" s="2332"/>
      <c r="CI6" s="2335"/>
      <c r="CJ6" s="2335"/>
      <c r="CK6" s="2335"/>
      <c r="CL6" s="2335"/>
      <c r="CM6" s="2335"/>
      <c r="CN6" s="2335"/>
      <c r="CO6" s="2335"/>
      <c r="CP6" s="2335"/>
      <c r="CQ6" s="2337"/>
      <c r="CR6" s="2332"/>
      <c r="CS6" s="2332"/>
      <c r="CT6" s="2332"/>
      <c r="CU6" s="2332"/>
      <c r="CV6" s="2332"/>
      <c r="CW6" s="2332"/>
      <c r="CX6" s="2332"/>
      <c r="CY6" s="2332"/>
      <c r="CZ6" s="2333"/>
    </row>
    <row r="7" spans="1:104" ht="11.1" customHeight="1">
      <c r="A7" s="2337"/>
      <c r="B7" s="2332"/>
      <c r="C7" s="2332"/>
      <c r="D7" s="2332"/>
      <c r="E7" s="2332"/>
      <c r="F7" s="2332"/>
      <c r="G7" s="2339"/>
      <c r="H7" s="2339"/>
      <c r="I7" s="2339"/>
      <c r="J7" s="2339"/>
      <c r="K7" s="2339"/>
      <c r="L7" s="2339"/>
      <c r="M7" s="2339"/>
      <c r="N7" s="2339"/>
      <c r="O7" s="2341"/>
      <c r="P7" s="2314"/>
      <c r="Q7" s="2314"/>
      <c r="R7" s="2314"/>
      <c r="S7" s="2314"/>
      <c r="T7" s="2344"/>
      <c r="U7" s="2344"/>
      <c r="V7" s="2344"/>
      <c r="W7" s="2344"/>
      <c r="X7" s="2344"/>
      <c r="Y7" s="2344"/>
      <c r="Z7" s="2344"/>
      <c r="AA7" s="2344"/>
      <c r="AB7" s="2344"/>
      <c r="AC7" s="2344"/>
      <c r="AD7" s="2344"/>
      <c r="AE7" s="2344"/>
      <c r="AF7" s="2344"/>
      <c r="AG7" s="2344"/>
      <c r="AH7" s="2344"/>
      <c r="AI7" s="2344"/>
      <c r="AJ7" s="2344"/>
      <c r="AK7" s="2277"/>
      <c r="AL7" s="1775"/>
      <c r="AM7" s="1775"/>
      <c r="AN7" s="1775"/>
      <c r="AO7" s="2339"/>
      <c r="AP7" s="2339"/>
      <c r="AQ7" s="2339"/>
      <c r="AR7" s="2339"/>
      <c r="AS7" s="2339"/>
      <c r="AT7" s="2339"/>
      <c r="AU7" s="2339"/>
      <c r="AV7" s="2339"/>
      <c r="AW7" s="2339"/>
      <c r="AX7" s="2339"/>
      <c r="AY7" s="2277"/>
      <c r="AZ7" s="1775"/>
      <c r="BA7" s="1775"/>
      <c r="BB7" s="1775"/>
      <c r="BC7" s="2347"/>
      <c r="BD7" s="2347"/>
      <c r="BE7" s="2347"/>
      <c r="BF7" s="2347"/>
      <c r="BG7" s="2347"/>
      <c r="BH7" s="2337"/>
      <c r="BI7" s="2332" t="s">
        <v>787</v>
      </c>
      <c r="BJ7" s="2314"/>
      <c r="BK7" s="2332"/>
      <c r="BL7" s="2332"/>
      <c r="BM7" s="2332"/>
      <c r="BN7" s="2332"/>
      <c r="BO7" s="2332"/>
      <c r="BP7" s="2333"/>
      <c r="BQ7" s="2277"/>
      <c r="BR7" s="1775"/>
      <c r="BS7" s="1775"/>
      <c r="BT7" s="1775"/>
      <c r="BU7" s="2335"/>
      <c r="BV7" s="2335"/>
      <c r="BW7" s="2335"/>
      <c r="BX7" s="2335"/>
      <c r="BY7" s="2335"/>
      <c r="BZ7" s="2335"/>
      <c r="CA7" s="2335"/>
      <c r="CB7" s="2335"/>
      <c r="CC7" s="2337"/>
      <c r="CD7" s="2332"/>
      <c r="CE7" s="2332"/>
      <c r="CF7" s="2332"/>
      <c r="CG7" s="2332"/>
      <c r="CH7" s="2332"/>
      <c r="CI7" s="2335"/>
      <c r="CJ7" s="2335"/>
      <c r="CK7" s="2335"/>
      <c r="CL7" s="2335"/>
      <c r="CM7" s="2335"/>
      <c r="CN7" s="2335"/>
      <c r="CO7" s="2335"/>
      <c r="CP7" s="2335"/>
      <c r="CQ7" s="2337"/>
      <c r="CR7" s="2332"/>
      <c r="CS7" s="2332"/>
      <c r="CT7" s="2332"/>
      <c r="CU7" s="2332"/>
      <c r="CV7" s="2332"/>
      <c r="CW7" s="2332"/>
      <c r="CX7" s="2332"/>
      <c r="CY7" s="2332"/>
      <c r="CZ7" s="2333"/>
    </row>
    <row r="8" spans="1:104" ht="11.1" customHeight="1">
      <c r="A8" s="1886"/>
      <c r="B8" s="1887"/>
      <c r="C8" s="1887"/>
      <c r="D8" s="1887"/>
      <c r="E8" s="1887"/>
      <c r="F8" s="1887"/>
      <c r="G8" s="2340"/>
      <c r="H8" s="2340"/>
      <c r="I8" s="2340"/>
      <c r="J8" s="2340"/>
      <c r="K8" s="2340"/>
      <c r="L8" s="2340"/>
      <c r="M8" s="2340"/>
      <c r="N8" s="2340"/>
      <c r="O8" s="2323"/>
      <c r="P8" s="1764"/>
      <c r="Q8" s="1764"/>
      <c r="R8" s="1764"/>
      <c r="S8" s="1764"/>
      <c r="T8" s="2345"/>
      <c r="U8" s="2345"/>
      <c r="V8" s="2345"/>
      <c r="W8" s="2345"/>
      <c r="X8" s="2345"/>
      <c r="Y8" s="2345"/>
      <c r="Z8" s="2345"/>
      <c r="AA8" s="2345"/>
      <c r="AB8" s="2345"/>
      <c r="AC8" s="2345"/>
      <c r="AD8" s="2345"/>
      <c r="AE8" s="2345"/>
      <c r="AF8" s="2345"/>
      <c r="AG8" s="2345"/>
      <c r="AH8" s="2345"/>
      <c r="AI8" s="2345"/>
      <c r="AJ8" s="2345"/>
      <c r="AK8" s="2279"/>
      <c r="AL8" s="1426"/>
      <c r="AM8" s="1426"/>
      <c r="AN8" s="1426"/>
      <c r="AO8" s="2340"/>
      <c r="AP8" s="2340"/>
      <c r="AQ8" s="2340"/>
      <c r="AR8" s="2340"/>
      <c r="AS8" s="2340"/>
      <c r="AT8" s="2340"/>
      <c r="AU8" s="2340"/>
      <c r="AV8" s="2340"/>
      <c r="AW8" s="2340"/>
      <c r="AX8" s="2340"/>
      <c r="AY8" s="2279"/>
      <c r="AZ8" s="1426"/>
      <c r="BA8" s="1426"/>
      <c r="BB8" s="1426"/>
      <c r="BC8" s="2348"/>
      <c r="BD8" s="2348"/>
      <c r="BE8" s="2348"/>
      <c r="BF8" s="2348"/>
      <c r="BG8" s="2348"/>
      <c r="BH8" s="502"/>
      <c r="BI8" s="1764"/>
      <c r="BJ8" s="1764"/>
      <c r="BK8" s="499"/>
      <c r="BL8" s="1887"/>
      <c r="BM8" s="1887"/>
      <c r="BN8" s="1887"/>
      <c r="BO8" s="1887"/>
      <c r="BP8" s="1888"/>
      <c r="BQ8" s="2279"/>
      <c r="BR8" s="1426"/>
      <c r="BS8" s="1426"/>
      <c r="BT8" s="1426"/>
      <c r="BU8" s="2336"/>
      <c r="BV8" s="2336"/>
      <c r="BW8" s="2336"/>
      <c r="BX8" s="2336"/>
      <c r="BY8" s="2336"/>
      <c r="BZ8" s="2336"/>
      <c r="CA8" s="2336"/>
      <c r="CB8" s="2336"/>
      <c r="CC8" s="1886"/>
      <c r="CD8" s="1887"/>
      <c r="CE8" s="1887"/>
      <c r="CF8" s="1887"/>
      <c r="CG8" s="1887"/>
      <c r="CH8" s="1887"/>
      <c r="CI8" s="2336"/>
      <c r="CJ8" s="2336"/>
      <c r="CK8" s="2336"/>
      <c r="CL8" s="2336"/>
      <c r="CM8" s="2336"/>
      <c r="CN8" s="2336"/>
      <c r="CO8" s="2336"/>
      <c r="CP8" s="2336"/>
      <c r="CQ8" s="1886"/>
      <c r="CR8" s="1887"/>
      <c r="CS8" s="1887"/>
      <c r="CT8" s="1887"/>
      <c r="CU8" s="1887"/>
      <c r="CV8" s="1887"/>
      <c r="CW8" s="1887"/>
      <c r="CX8" s="1887"/>
      <c r="CY8" s="1887"/>
      <c r="CZ8" s="1888"/>
    </row>
    <row r="9" spans="1:104" ht="11.1" customHeight="1">
      <c r="A9" s="2325" t="s">
        <v>790</v>
      </c>
      <c r="B9" s="2325"/>
      <c r="C9" s="2325"/>
      <c r="D9" s="2325"/>
      <c r="E9" s="1430" t="s">
        <v>759</v>
      </c>
      <c r="F9" s="1431"/>
      <c r="G9" s="1431"/>
      <c r="H9" s="1431"/>
      <c r="I9" s="1431"/>
      <c r="J9" s="1431"/>
      <c r="K9" s="1431"/>
      <c r="L9" s="1431"/>
      <c r="M9" s="1431"/>
      <c r="N9" s="1431"/>
      <c r="O9" s="1431"/>
      <c r="P9" s="1431"/>
      <c r="Q9" s="1431"/>
      <c r="R9" s="1431"/>
      <c r="S9" s="1431"/>
      <c r="T9" s="1431"/>
      <c r="U9" s="1431"/>
      <c r="V9" s="1431"/>
      <c r="W9" s="1431"/>
      <c r="X9" s="1431"/>
      <c r="Y9" s="2325" t="s">
        <v>694</v>
      </c>
      <c r="Z9" s="2325"/>
      <c r="AA9" s="2325"/>
      <c r="AB9" s="2325"/>
      <c r="AC9" s="2325"/>
      <c r="AD9" s="2325" t="s">
        <v>791</v>
      </c>
      <c r="AE9" s="2325"/>
      <c r="AF9" s="2325"/>
      <c r="AG9" s="2325"/>
      <c r="AH9" s="2325"/>
      <c r="AI9" s="1431" t="s">
        <v>793</v>
      </c>
      <c r="AJ9" s="1431"/>
      <c r="AK9" s="1431"/>
      <c r="AL9" s="1431"/>
      <c r="AM9" s="1431"/>
      <c r="AN9" s="1431"/>
      <c r="AO9" s="1431"/>
      <c r="AP9" s="1431"/>
      <c r="AQ9" s="1431"/>
      <c r="AR9" s="1431"/>
      <c r="AS9" s="1431"/>
      <c r="AT9" s="1431"/>
      <c r="AU9" s="1431"/>
      <c r="AV9" s="1431"/>
      <c r="AW9" s="1431"/>
      <c r="AX9" s="1431"/>
      <c r="AY9" s="1431"/>
      <c r="AZ9" s="1431"/>
      <c r="BA9" s="1431"/>
      <c r="BB9" s="1431"/>
      <c r="BC9" s="1431"/>
      <c r="BD9" s="1431"/>
      <c r="BE9" s="1431"/>
      <c r="BF9" s="1431"/>
      <c r="BG9" s="1431"/>
      <c r="BH9" s="1431"/>
      <c r="BI9" s="1431"/>
      <c r="BJ9" s="1431"/>
      <c r="BK9" s="1431"/>
      <c r="BL9" s="1431"/>
      <c r="BM9" s="1431"/>
      <c r="BN9" s="1431"/>
      <c r="BO9" s="1431"/>
      <c r="BP9" s="1431"/>
      <c r="BQ9" s="1431"/>
      <c r="BR9" s="1431"/>
      <c r="BS9" s="1431"/>
      <c r="BT9" s="1431"/>
      <c r="BU9" s="1431"/>
      <c r="BV9" s="1431"/>
      <c r="BW9" s="1431"/>
      <c r="BX9" s="1431"/>
      <c r="BY9" s="1431"/>
      <c r="BZ9" s="1431"/>
      <c r="CA9" s="1431"/>
      <c r="CB9" s="1431"/>
      <c r="CC9" s="1431"/>
      <c r="CD9" s="1431"/>
      <c r="CE9" s="1431"/>
      <c r="CF9" s="1431"/>
      <c r="CG9" s="1431"/>
      <c r="CH9" s="1431"/>
      <c r="CI9" s="1431"/>
      <c r="CJ9" s="1431"/>
      <c r="CK9" s="1431"/>
      <c r="CL9" s="1431"/>
      <c r="CM9" s="1431"/>
      <c r="CN9" s="1431"/>
      <c r="CO9" s="1431"/>
      <c r="CP9" s="1431"/>
      <c r="CQ9" s="1431"/>
      <c r="CR9" s="1431"/>
      <c r="CS9" s="1431"/>
      <c r="CT9" s="1431"/>
      <c r="CU9" s="1431"/>
      <c r="CV9" s="1431"/>
      <c r="CW9" s="1431"/>
      <c r="CX9" s="1431"/>
      <c r="CY9" s="1431"/>
      <c r="CZ9" s="1432"/>
    </row>
    <row r="10" spans="1:104" ht="11.1" customHeight="1">
      <c r="A10" s="2325"/>
      <c r="B10" s="2325"/>
      <c r="C10" s="2325"/>
      <c r="D10" s="2325"/>
      <c r="E10" s="1433"/>
      <c r="F10" s="1434"/>
      <c r="G10" s="1434"/>
      <c r="H10" s="1434"/>
      <c r="I10" s="1434"/>
      <c r="J10" s="1434"/>
      <c r="K10" s="1434"/>
      <c r="L10" s="1434"/>
      <c r="M10" s="1434"/>
      <c r="N10" s="1434"/>
      <c r="O10" s="1434"/>
      <c r="P10" s="1434"/>
      <c r="Q10" s="1434"/>
      <c r="R10" s="1434"/>
      <c r="S10" s="1434"/>
      <c r="T10" s="1434"/>
      <c r="U10" s="1434"/>
      <c r="V10" s="1434"/>
      <c r="W10" s="1434"/>
      <c r="X10" s="1434"/>
      <c r="Y10" s="2325"/>
      <c r="Z10" s="2325"/>
      <c r="AA10" s="2325"/>
      <c r="AB10" s="2325"/>
      <c r="AC10" s="2325"/>
      <c r="AD10" s="2325"/>
      <c r="AE10" s="2325"/>
      <c r="AF10" s="2325"/>
      <c r="AG10" s="2325"/>
      <c r="AH10" s="2325"/>
      <c r="AI10" s="1437"/>
      <c r="AJ10" s="1437"/>
      <c r="AK10" s="1437"/>
      <c r="AL10" s="1437"/>
      <c r="AM10" s="1437"/>
      <c r="AN10" s="1437"/>
      <c r="AO10" s="1437"/>
      <c r="AP10" s="1437"/>
      <c r="AQ10" s="1437"/>
      <c r="AR10" s="1437"/>
      <c r="AS10" s="1437"/>
      <c r="AT10" s="1437"/>
      <c r="AU10" s="1437"/>
      <c r="AV10" s="1437"/>
      <c r="AW10" s="1437"/>
      <c r="AX10" s="1437"/>
      <c r="AY10" s="1437"/>
      <c r="AZ10" s="1437"/>
      <c r="BA10" s="1437"/>
      <c r="BB10" s="1437"/>
      <c r="BC10" s="1437"/>
      <c r="BD10" s="1437"/>
      <c r="BE10" s="1437"/>
      <c r="BF10" s="1437"/>
      <c r="BG10" s="1437"/>
      <c r="BH10" s="1437"/>
      <c r="BI10" s="1437"/>
      <c r="BJ10" s="1437"/>
      <c r="BK10" s="1437"/>
      <c r="BL10" s="1437"/>
      <c r="BM10" s="1437"/>
      <c r="BN10" s="1437"/>
      <c r="BO10" s="1437"/>
      <c r="BP10" s="1437"/>
      <c r="BQ10" s="1437"/>
      <c r="BR10" s="1437"/>
      <c r="BS10" s="1437"/>
      <c r="BT10" s="1437"/>
      <c r="BU10" s="1437"/>
      <c r="BV10" s="1437"/>
      <c r="BW10" s="1437"/>
      <c r="BX10" s="1437"/>
      <c r="BY10" s="1437"/>
      <c r="BZ10" s="1437"/>
      <c r="CA10" s="1437"/>
      <c r="CB10" s="1437"/>
      <c r="CC10" s="1437"/>
      <c r="CD10" s="1437"/>
      <c r="CE10" s="1437"/>
      <c r="CF10" s="1437"/>
      <c r="CG10" s="1437"/>
      <c r="CH10" s="1437"/>
      <c r="CI10" s="1437"/>
      <c r="CJ10" s="1437"/>
      <c r="CK10" s="1437"/>
      <c r="CL10" s="1437"/>
      <c r="CM10" s="1437"/>
      <c r="CN10" s="1437"/>
      <c r="CO10" s="1437"/>
      <c r="CP10" s="1437"/>
      <c r="CQ10" s="1437"/>
      <c r="CR10" s="1437"/>
      <c r="CS10" s="1437"/>
      <c r="CT10" s="1437"/>
      <c r="CU10" s="1437"/>
      <c r="CV10" s="1437"/>
      <c r="CW10" s="1437"/>
      <c r="CX10" s="1437"/>
      <c r="CY10" s="1437"/>
      <c r="CZ10" s="1438"/>
    </row>
    <row r="11" spans="1:104" ht="11.1" customHeight="1">
      <c r="A11" s="2325"/>
      <c r="B11" s="2325"/>
      <c r="C11" s="2325"/>
      <c r="D11" s="2325"/>
      <c r="E11" s="1433"/>
      <c r="F11" s="1434"/>
      <c r="G11" s="1434"/>
      <c r="H11" s="1434"/>
      <c r="I11" s="1434"/>
      <c r="J11" s="1434"/>
      <c r="K11" s="1434"/>
      <c r="L11" s="1434"/>
      <c r="M11" s="1434"/>
      <c r="N11" s="1434"/>
      <c r="O11" s="1434"/>
      <c r="P11" s="1434"/>
      <c r="Q11" s="1434"/>
      <c r="R11" s="1434"/>
      <c r="S11" s="1434"/>
      <c r="T11" s="1434"/>
      <c r="U11" s="1434"/>
      <c r="V11" s="1434"/>
      <c r="W11" s="1434"/>
      <c r="X11" s="1434"/>
      <c r="Y11" s="2325"/>
      <c r="Z11" s="2325"/>
      <c r="AA11" s="2325"/>
      <c r="AB11" s="2325"/>
      <c r="AC11" s="2325"/>
      <c r="AD11" s="2325"/>
      <c r="AE11" s="2325"/>
      <c r="AF11" s="2325"/>
      <c r="AG11" s="2325"/>
      <c r="AH11" s="2325"/>
      <c r="AI11" s="2274" t="s">
        <v>796</v>
      </c>
      <c r="AJ11" s="2325"/>
      <c r="AK11" s="2325"/>
      <c r="AL11" s="2325"/>
      <c r="AM11" s="2325"/>
      <c r="AN11" s="2325" t="s">
        <v>819</v>
      </c>
      <c r="AO11" s="2325"/>
      <c r="AP11" s="2325"/>
      <c r="AQ11" s="2325"/>
      <c r="AR11" s="2325"/>
      <c r="AS11" s="2325" t="s">
        <v>820</v>
      </c>
      <c r="AT11" s="2325"/>
      <c r="AU11" s="2325"/>
      <c r="AV11" s="2325"/>
      <c r="AW11" s="2325"/>
      <c r="AX11" s="2325"/>
      <c r="AY11" s="2325"/>
      <c r="AZ11" s="2325"/>
      <c r="BA11" s="2325"/>
      <c r="BB11" s="2325"/>
      <c r="BC11" s="2325"/>
      <c r="BD11" s="2325"/>
      <c r="BE11" s="2325"/>
      <c r="BF11" s="2325"/>
      <c r="BG11" s="2325"/>
      <c r="BH11" s="2325"/>
      <c r="BI11" s="2325"/>
      <c r="BJ11" s="2325"/>
      <c r="BK11" s="2325"/>
      <c r="BL11" s="2325"/>
      <c r="BM11" s="2325"/>
      <c r="BN11" s="2325"/>
      <c r="BO11" s="2325"/>
      <c r="BP11" s="2325"/>
      <c r="BQ11" s="2325"/>
      <c r="BR11" s="2325"/>
      <c r="BS11" s="2325"/>
      <c r="BT11" s="2325"/>
      <c r="BU11" s="2325"/>
      <c r="BV11" s="2325"/>
      <c r="BW11" s="2325"/>
      <c r="BX11" s="2325"/>
      <c r="BY11" s="2325"/>
      <c r="BZ11" s="2325"/>
      <c r="CA11" s="2325"/>
      <c r="CB11" s="2325"/>
      <c r="CC11" s="2325"/>
      <c r="CD11" s="2325"/>
      <c r="CE11" s="2325"/>
      <c r="CF11" s="2325"/>
      <c r="CG11" s="2325"/>
      <c r="CH11" s="2325"/>
      <c r="CI11" s="2325"/>
      <c r="CJ11" s="2325"/>
      <c r="CK11" s="2325"/>
      <c r="CL11" s="2325"/>
      <c r="CM11" s="2325"/>
      <c r="CN11" s="2325"/>
      <c r="CO11" s="2325"/>
      <c r="CP11" s="2325"/>
      <c r="CQ11" s="2325"/>
      <c r="CR11" s="2325"/>
      <c r="CS11" s="2325"/>
      <c r="CT11" s="2325"/>
      <c r="CU11" s="2325"/>
      <c r="CV11" s="2325"/>
      <c r="CW11" s="2325"/>
      <c r="CX11" s="2325"/>
      <c r="CY11" s="2325"/>
      <c r="CZ11" s="2325"/>
    </row>
    <row r="12" spans="1:104" ht="11.1" customHeight="1">
      <c r="A12" s="2325"/>
      <c r="B12" s="2325"/>
      <c r="C12" s="2325"/>
      <c r="D12" s="2325"/>
      <c r="E12" s="1436"/>
      <c r="F12" s="1437"/>
      <c r="G12" s="1437"/>
      <c r="H12" s="1437"/>
      <c r="I12" s="1437"/>
      <c r="J12" s="1437"/>
      <c r="K12" s="1437"/>
      <c r="L12" s="1437"/>
      <c r="M12" s="1437"/>
      <c r="N12" s="1437"/>
      <c r="O12" s="1437"/>
      <c r="P12" s="1437"/>
      <c r="Q12" s="1437"/>
      <c r="R12" s="1437"/>
      <c r="S12" s="1437"/>
      <c r="T12" s="1437"/>
      <c r="U12" s="1437"/>
      <c r="V12" s="1437"/>
      <c r="W12" s="1437"/>
      <c r="X12" s="1437"/>
      <c r="Y12" s="2325"/>
      <c r="Z12" s="2325"/>
      <c r="AA12" s="2325"/>
      <c r="AB12" s="2325"/>
      <c r="AC12" s="2325"/>
      <c r="AD12" s="2325"/>
      <c r="AE12" s="2325"/>
      <c r="AF12" s="2325"/>
      <c r="AG12" s="2325"/>
      <c r="AH12" s="2325"/>
      <c r="AI12" s="2274"/>
      <c r="AJ12" s="2325"/>
      <c r="AK12" s="2325"/>
      <c r="AL12" s="2325"/>
      <c r="AM12" s="2325"/>
      <c r="AN12" s="2325"/>
      <c r="AO12" s="2325"/>
      <c r="AP12" s="2325"/>
      <c r="AQ12" s="2325"/>
      <c r="AR12" s="2325"/>
      <c r="AS12" s="2325"/>
      <c r="AT12" s="2325"/>
      <c r="AU12" s="2325"/>
      <c r="AV12" s="2325"/>
      <c r="AW12" s="2325"/>
      <c r="AX12" s="2325"/>
      <c r="AY12" s="2325"/>
      <c r="AZ12" s="2325"/>
      <c r="BA12" s="2325"/>
      <c r="BB12" s="2325"/>
      <c r="BC12" s="2325"/>
      <c r="BD12" s="2325"/>
      <c r="BE12" s="2325"/>
      <c r="BF12" s="2325"/>
      <c r="BG12" s="2325"/>
      <c r="BH12" s="2325"/>
      <c r="BI12" s="2325"/>
      <c r="BJ12" s="2325"/>
      <c r="BK12" s="2325"/>
      <c r="BL12" s="2325"/>
      <c r="BM12" s="2325"/>
      <c r="BN12" s="2325"/>
      <c r="BO12" s="2325"/>
      <c r="BP12" s="2325"/>
      <c r="BQ12" s="2325"/>
      <c r="BR12" s="2325"/>
      <c r="BS12" s="2325"/>
      <c r="BT12" s="2325"/>
      <c r="BU12" s="2325"/>
      <c r="BV12" s="2325"/>
      <c r="BW12" s="2325"/>
      <c r="BX12" s="2325"/>
      <c r="BY12" s="2325"/>
      <c r="BZ12" s="2325"/>
      <c r="CA12" s="2325"/>
      <c r="CB12" s="2325"/>
      <c r="CC12" s="2325"/>
      <c r="CD12" s="2325"/>
      <c r="CE12" s="2325"/>
      <c r="CF12" s="2325"/>
      <c r="CG12" s="2325"/>
      <c r="CH12" s="2325"/>
      <c r="CI12" s="2325"/>
      <c r="CJ12" s="2325"/>
      <c r="CK12" s="2325"/>
      <c r="CL12" s="2325"/>
      <c r="CM12" s="2325"/>
      <c r="CN12" s="2325"/>
      <c r="CO12" s="2325"/>
      <c r="CP12" s="2325"/>
      <c r="CQ12" s="2325"/>
      <c r="CR12" s="2325"/>
      <c r="CS12" s="2325"/>
      <c r="CT12" s="2325"/>
      <c r="CU12" s="2325"/>
      <c r="CV12" s="2325"/>
      <c r="CW12" s="2325"/>
      <c r="CX12" s="2325"/>
      <c r="CY12" s="2325"/>
      <c r="CZ12" s="2325"/>
    </row>
    <row r="13" spans="1:104" ht="11.1" customHeight="1">
      <c r="A13" s="2326"/>
      <c r="B13" s="2326"/>
      <c r="C13" s="2326"/>
      <c r="D13" s="2326"/>
      <c r="E13" s="1430"/>
      <c r="F13" s="1431"/>
      <c r="G13" s="1431"/>
      <c r="H13" s="1431"/>
      <c r="I13" s="1431"/>
      <c r="J13" s="1431"/>
      <c r="K13" s="1431"/>
      <c r="L13" s="1431"/>
      <c r="M13" s="1431"/>
      <c r="N13" s="1431"/>
      <c r="O13" s="1431"/>
      <c r="P13" s="1431"/>
      <c r="Q13" s="1431"/>
      <c r="R13" s="1431"/>
      <c r="S13" s="1431"/>
      <c r="T13" s="1431"/>
      <c r="U13" s="1431"/>
      <c r="V13" s="1431"/>
      <c r="W13" s="1431"/>
      <c r="X13" s="1431"/>
      <c r="Y13" s="2327"/>
      <c r="Z13" s="2327"/>
      <c r="AA13" s="2327"/>
      <c r="AB13" s="2327"/>
      <c r="AC13" s="2327"/>
      <c r="AD13" s="2328"/>
      <c r="AE13" s="2328"/>
      <c r="AF13" s="2328"/>
      <c r="AG13" s="2328"/>
      <c r="AH13" s="2328"/>
      <c r="AI13" s="2274" t="s">
        <v>244</v>
      </c>
      <c r="AJ13" s="2325"/>
      <c r="AK13" s="2325"/>
      <c r="AL13" s="2325"/>
      <c r="AM13" s="2325"/>
      <c r="AN13" s="2325"/>
      <c r="AO13" s="2325"/>
      <c r="AP13" s="2325"/>
      <c r="AQ13" s="2325"/>
      <c r="AR13" s="2325"/>
      <c r="AS13" s="2325"/>
      <c r="AT13" s="2325"/>
      <c r="AU13" s="2325"/>
      <c r="AV13" s="2325"/>
      <c r="AW13" s="2325"/>
      <c r="AX13" s="2325"/>
      <c r="AY13" s="2325"/>
      <c r="AZ13" s="2325"/>
      <c r="BA13" s="2325"/>
      <c r="BB13" s="2325"/>
      <c r="BC13" s="2325"/>
      <c r="BD13" s="2325"/>
      <c r="BE13" s="2325"/>
      <c r="BF13" s="2325"/>
      <c r="BG13" s="2325"/>
      <c r="BH13" s="2325"/>
      <c r="BI13" s="2325"/>
      <c r="BJ13" s="2325"/>
      <c r="BK13" s="2325"/>
      <c r="BL13" s="2325"/>
      <c r="BM13" s="2325"/>
      <c r="BN13" s="2325"/>
      <c r="BO13" s="2325"/>
      <c r="BP13" s="2325"/>
      <c r="BQ13" s="2325"/>
      <c r="BR13" s="2325"/>
      <c r="BS13" s="2325"/>
      <c r="BT13" s="2325"/>
      <c r="BU13" s="2325"/>
      <c r="BV13" s="2325"/>
      <c r="BW13" s="2325"/>
      <c r="BX13" s="2325"/>
      <c r="BY13" s="2325"/>
      <c r="BZ13" s="2325"/>
      <c r="CA13" s="2325"/>
      <c r="CB13" s="2325"/>
      <c r="CC13" s="2325"/>
      <c r="CD13" s="2325"/>
      <c r="CE13" s="2325"/>
      <c r="CF13" s="2325"/>
      <c r="CG13" s="2325"/>
      <c r="CH13" s="2325"/>
      <c r="CI13" s="2325"/>
      <c r="CJ13" s="2325"/>
      <c r="CK13" s="2325"/>
      <c r="CL13" s="2325"/>
      <c r="CM13" s="2325"/>
      <c r="CN13" s="2325"/>
      <c r="CO13" s="2325"/>
      <c r="CP13" s="2325"/>
      <c r="CQ13" s="2325"/>
      <c r="CR13" s="2325"/>
      <c r="CS13" s="2325"/>
      <c r="CT13" s="2325"/>
      <c r="CU13" s="2325"/>
      <c r="CV13" s="2325"/>
      <c r="CW13" s="2325"/>
      <c r="CX13" s="2325"/>
      <c r="CY13" s="2325"/>
      <c r="CZ13" s="2325"/>
    </row>
    <row r="14" spans="1:104" ht="11.1" customHeight="1">
      <c r="A14" s="2326"/>
      <c r="B14" s="2326"/>
      <c r="C14" s="2326"/>
      <c r="D14" s="2326"/>
      <c r="E14" s="1433"/>
      <c r="F14" s="1434"/>
      <c r="G14" s="1434"/>
      <c r="H14" s="1434"/>
      <c r="I14" s="1434"/>
      <c r="J14" s="1434"/>
      <c r="K14" s="1434"/>
      <c r="L14" s="1434"/>
      <c r="M14" s="1434"/>
      <c r="N14" s="1434"/>
      <c r="O14" s="1434"/>
      <c r="P14" s="1434"/>
      <c r="Q14" s="1434"/>
      <c r="R14" s="1434"/>
      <c r="S14" s="1434"/>
      <c r="T14" s="1434"/>
      <c r="U14" s="1434"/>
      <c r="V14" s="1434"/>
      <c r="W14" s="1434"/>
      <c r="X14" s="1434"/>
      <c r="Y14" s="2327"/>
      <c r="Z14" s="2327"/>
      <c r="AA14" s="2327"/>
      <c r="AB14" s="2327"/>
      <c r="AC14" s="2327"/>
      <c r="AD14" s="2328"/>
      <c r="AE14" s="2328"/>
      <c r="AF14" s="2328"/>
      <c r="AG14" s="2328"/>
      <c r="AH14" s="2328"/>
      <c r="AI14" s="2274"/>
      <c r="AJ14" s="2325"/>
      <c r="AK14" s="2325"/>
      <c r="AL14" s="2325"/>
      <c r="AM14" s="2325"/>
      <c r="AN14" s="2325"/>
      <c r="AO14" s="2325"/>
      <c r="AP14" s="2325"/>
      <c r="AQ14" s="2325"/>
      <c r="AR14" s="2325"/>
      <c r="AS14" s="2325"/>
      <c r="AT14" s="2325"/>
      <c r="AU14" s="2325"/>
      <c r="AV14" s="2325"/>
      <c r="AW14" s="2325"/>
      <c r="AX14" s="2325"/>
      <c r="AY14" s="2325"/>
      <c r="AZ14" s="2325"/>
      <c r="BA14" s="2325"/>
      <c r="BB14" s="2325"/>
      <c r="BC14" s="2325"/>
      <c r="BD14" s="2325"/>
      <c r="BE14" s="2325"/>
      <c r="BF14" s="2325"/>
      <c r="BG14" s="2325"/>
      <c r="BH14" s="2325"/>
      <c r="BI14" s="2325"/>
      <c r="BJ14" s="2325"/>
      <c r="BK14" s="2325"/>
      <c r="BL14" s="2325"/>
      <c r="BM14" s="2325"/>
      <c r="BN14" s="2325"/>
      <c r="BO14" s="2325"/>
      <c r="BP14" s="2325"/>
      <c r="BQ14" s="2325"/>
      <c r="BR14" s="2325"/>
      <c r="BS14" s="2325"/>
      <c r="BT14" s="2325"/>
      <c r="BU14" s="2325"/>
      <c r="BV14" s="2325"/>
      <c r="BW14" s="2325"/>
      <c r="BX14" s="2325"/>
      <c r="BY14" s="2325"/>
      <c r="BZ14" s="2325"/>
      <c r="CA14" s="2325"/>
      <c r="CB14" s="2325"/>
      <c r="CC14" s="2325"/>
      <c r="CD14" s="2325"/>
      <c r="CE14" s="2325"/>
      <c r="CF14" s="2325"/>
      <c r="CG14" s="2325"/>
      <c r="CH14" s="2325"/>
      <c r="CI14" s="2325"/>
      <c r="CJ14" s="2325"/>
      <c r="CK14" s="2325"/>
      <c r="CL14" s="2325"/>
      <c r="CM14" s="2325"/>
      <c r="CN14" s="2325"/>
      <c r="CO14" s="2325"/>
      <c r="CP14" s="2325"/>
      <c r="CQ14" s="2325"/>
      <c r="CR14" s="2325"/>
      <c r="CS14" s="2325"/>
      <c r="CT14" s="2325"/>
      <c r="CU14" s="2325"/>
      <c r="CV14" s="2325"/>
      <c r="CW14" s="2325"/>
      <c r="CX14" s="2325"/>
      <c r="CY14" s="2325"/>
      <c r="CZ14" s="2325"/>
    </row>
    <row r="15" spans="1:104" ht="11.1" customHeight="1">
      <c r="A15" s="2326"/>
      <c r="B15" s="2326"/>
      <c r="C15" s="2326"/>
      <c r="D15" s="2326"/>
      <c r="E15" s="1433"/>
      <c r="F15" s="1434"/>
      <c r="G15" s="1434"/>
      <c r="H15" s="1434"/>
      <c r="I15" s="1434"/>
      <c r="J15" s="1434"/>
      <c r="K15" s="1434"/>
      <c r="L15" s="1434"/>
      <c r="M15" s="1434"/>
      <c r="N15" s="1434"/>
      <c r="O15" s="1434"/>
      <c r="P15" s="1434"/>
      <c r="Q15" s="1434"/>
      <c r="R15" s="1434"/>
      <c r="S15" s="1434"/>
      <c r="T15" s="1434"/>
      <c r="U15" s="1434"/>
      <c r="V15" s="1434"/>
      <c r="W15" s="1434"/>
      <c r="X15" s="1434"/>
      <c r="Y15" s="2327"/>
      <c r="Z15" s="2327"/>
      <c r="AA15" s="2327"/>
      <c r="AB15" s="2327"/>
      <c r="AC15" s="2327"/>
      <c r="AD15" s="2328"/>
      <c r="AE15" s="2328"/>
      <c r="AF15" s="2328"/>
      <c r="AG15" s="2328"/>
      <c r="AH15" s="2328"/>
      <c r="AI15" s="2274"/>
      <c r="AJ15" s="2325"/>
      <c r="AK15" s="2325"/>
      <c r="AL15" s="2325"/>
      <c r="AM15" s="2325"/>
      <c r="AN15" s="2325"/>
      <c r="AO15" s="2325"/>
      <c r="AP15" s="2325"/>
      <c r="AQ15" s="2325"/>
      <c r="AR15" s="2325"/>
      <c r="AS15" s="2325"/>
      <c r="AT15" s="2325"/>
      <c r="AU15" s="2325"/>
      <c r="AV15" s="2325"/>
      <c r="AW15" s="2325"/>
      <c r="AX15" s="2325"/>
      <c r="AY15" s="2325"/>
      <c r="AZ15" s="2325"/>
      <c r="BA15" s="2325"/>
      <c r="BB15" s="2325"/>
      <c r="BC15" s="2325"/>
      <c r="BD15" s="2325"/>
      <c r="BE15" s="2325"/>
      <c r="BF15" s="2325"/>
      <c r="BG15" s="2325"/>
      <c r="BH15" s="2325"/>
      <c r="BI15" s="2325"/>
      <c r="BJ15" s="2325"/>
      <c r="BK15" s="2325"/>
      <c r="BL15" s="2325"/>
      <c r="BM15" s="2325"/>
      <c r="BN15" s="2325"/>
      <c r="BO15" s="2325"/>
      <c r="BP15" s="2325"/>
      <c r="BQ15" s="2325"/>
      <c r="BR15" s="2325"/>
      <c r="BS15" s="2325"/>
      <c r="BT15" s="2325"/>
      <c r="BU15" s="2325"/>
      <c r="BV15" s="2325"/>
      <c r="BW15" s="2325"/>
      <c r="BX15" s="2325"/>
      <c r="BY15" s="2325"/>
      <c r="BZ15" s="2325"/>
      <c r="CA15" s="2325"/>
      <c r="CB15" s="2325"/>
      <c r="CC15" s="2325"/>
      <c r="CD15" s="2325"/>
      <c r="CE15" s="2325"/>
      <c r="CF15" s="2325"/>
      <c r="CG15" s="2325"/>
      <c r="CH15" s="2325"/>
      <c r="CI15" s="2325"/>
      <c r="CJ15" s="2325"/>
      <c r="CK15" s="2325"/>
      <c r="CL15" s="2325"/>
      <c r="CM15" s="2325"/>
      <c r="CN15" s="2325"/>
      <c r="CO15" s="2325"/>
      <c r="CP15" s="2325"/>
      <c r="CQ15" s="2325"/>
      <c r="CR15" s="2325"/>
      <c r="CS15" s="2325"/>
      <c r="CT15" s="2325"/>
      <c r="CU15" s="2325"/>
      <c r="CV15" s="2325"/>
      <c r="CW15" s="2325"/>
      <c r="CX15" s="2325"/>
      <c r="CY15" s="2325"/>
      <c r="CZ15" s="2325"/>
    </row>
    <row r="16" spans="1:104" ht="11.1" customHeight="1">
      <c r="A16" s="2326"/>
      <c r="B16" s="2326"/>
      <c r="C16" s="2326"/>
      <c r="D16" s="2326"/>
      <c r="E16" s="1433"/>
      <c r="F16" s="1434"/>
      <c r="G16" s="1434"/>
      <c r="H16" s="1434"/>
      <c r="I16" s="1434"/>
      <c r="J16" s="1434"/>
      <c r="K16" s="1434"/>
      <c r="L16" s="1434"/>
      <c r="M16" s="1434"/>
      <c r="N16" s="1434"/>
      <c r="O16" s="1434"/>
      <c r="P16" s="1434"/>
      <c r="Q16" s="1434"/>
      <c r="R16" s="1434"/>
      <c r="S16" s="1434"/>
      <c r="T16" s="1434"/>
      <c r="U16" s="1434"/>
      <c r="V16" s="1434"/>
      <c r="W16" s="1434"/>
      <c r="X16" s="1434"/>
      <c r="Y16" s="2327"/>
      <c r="Z16" s="2327"/>
      <c r="AA16" s="2327"/>
      <c r="AB16" s="2327"/>
      <c r="AC16" s="2327"/>
      <c r="AD16" s="2328"/>
      <c r="AE16" s="2328"/>
      <c r="AF16" s="2328"/>
      <c r="AG16" s="2328"/>
      <c r="AH16" s="2328"/>
      <c r="AI16" s="2274" t="s">
        <v>754</v>
      </c>
      <c r="AJ16" s="2325"/>
      <c r="AK16" s="2325"/>
      <c r="AL16" s="2325"/>
      <c r="AM16" s="2325"/>
      <c r="AN16" s="2331"/>
      <c r="AO16" s="2331"/>
      <c r="AP16" s="2331"/>
      <c r="AQ16" s="2331"/>
      <c r="AR16" s="2331"/>
      <c r="AS16" s="2331"/>
      <c r="AT16" s="2331"/>
      <c r="AU16" s="2331"/>
      <c r="AV16" s="2331"/>
      <c r="AW16" s="2331"/>
      <c r="AX16" s="2331"/>
      <c r="AY16" s="2331"/>
      <c r="AZ16" s="2331"/>
      <c r="BA16" s="2331"/>
      <c r="BB16" s="2331"/>
      <c r="BC16" s="2331"/>
      <c r="BD16" s="2331"/>
      <c r="BE16" s="2331"/>
      <c r="BF16" s="2331"/>
      <c r="BG16" s="2331"/>
      <c r="BH16" s="2331"/>
      <c r="BI16" s="2331"/>
      <c r="BJ16" s="2331"/>
      <c r="BK16" s="2331"/>
      <c r="BL16" s="2331"/>
      <c r="BM16" s="2331"/>
      <c r="BN16" s="2331"/>
      <c r="BO16" s="2331"/>
      <c r="BP16" s="2331"/>
      <c r="BQ16" s="2331"/>
      <c r="BR16" s="2331"/>
      <c r="BS16" s="2331"/>
      <c r="BT16" s="2331"/>
      <c r="BU16" s="2331"/>
      <c r="BV16" s="2331"/>
      <c r="BW16" s="2331"/>
      <c r="BX16" s="2331"/>
      <c r="BY16" s="2331"/>
      <c r="BZ16" s="2331"/>
      <c r="CA16" s="2331"/>
      <c r="CB16" s="2331"/>
      <c r="CC16" s="2331"/>
      <c r="CD16" s="2331"/>
      <c r="CE16" s="2331"/>
      <c r="CF16" s="2331"/>
      <c r="CG16" s="2331"/>
      <c r="CH16" s="2331"/>
      <c r="CI16" s="2331"/>
      <c r="CJ16" s="2331"/>
      <c r="CK16" s="2331"/>
      <c r="CL16" s="2331"/>
      <c r="CM16" s="2331"/>
      <c r="CN16" s="2331"/>
      <c r="CO16" s="2331"/>
      <c r="CP16" s="2331"/>
      <c r="CQ16" s="2331"/>
      <c r="CR16" s="2331"/>
      <c r="CS16" s="2331"/>
      <c r="CT16" s="2331"/>
      <c r="CU16" s="2331"/>
      <c r="CV16" s="2331"/>
      <c r="CW16" s="2331"/>
      <c r="CX16" s="2331"/>
      <c r="CY16" s="2331"/>
      <c r="CZ16" s="2331"/>
    </row>
    <row r="17" spans="1:104" ht="11.1" customHeight="1">
      <c r="A17" s="2326"/>
      <c r="B17" s="2326"/>
      <c r="C17" s="2326"/>
      <c r="D17" s="2326"/>
      <c r="E17" s="1433"/>
      <c r="F17" s="1434"/>
      <c r="G17" s="1434"/>
      <c r="H17" s="1434"/>
      <c r="I17" s="1434"/>
      <c r="J17" s="1434"/>
      <c r="K17" s="1434"/>
      <c r="L17" s="1434"/>
      <c r="M17" s="1434"/>
      <c r="N17" s="1434"/>
      <c r="O17" s="1434"/>
      <c r="P17" s="1434"/>
      <c r="Q17" s="1434"/>
      <c r="R17" s="1434"/>
      <c r="S17" s="1434"/>
      <c r="T17" s="1434"/>
      <c r="U17" s="1434"/>
      <c r="V17" s="1434"/>
      <c r="W17" s="1434"/>
      <c r="X17" s="1434"/>
      <c r="Y17" s="2327"/>
      <c r="Z17" s="2327"/>
      <c r="AA17" s="2327"/>
      <c r="AB17" s="2327"/>
      <c r="AC17" s="2327"/>
      <c r="AD17" s="2328"/>
      <c r="AE17" s="2328"/>
      <c r="AF17" s="2328"/>
      <c r="AG17" s="2328"/>
      <c r="AH17" s="2328"/>
      <c r="AI17" s="2274"/>
      <c r="AJ17" s="2325"/>
      <c r="AK17" s="2325"/>
      <c r="AL17" s="2325"/>
      <c r="AM17" s="2325"/>
      <c r="AN17" s="2331"/>
      <c r="AO17" s="2331"/>
      <c r="AP17" s="2331"/>
      <c r="AQ17" s="2331"/>
      <c r="AR17" s="2331"/>
      <c r="AS17" s="2331"/>
      <c r="AT17" s="2331"/>
      <c r="AU17" s="2331"/>
      <c r="AV17" s="2331"/>
      <c r="AW17" s="2331"/>
      <c r="AX17" s="2331"/>
      <c r="AY17" s="2331"/>
      <c r="AZ17" s="2331"/>
      <c r="BA17" s="2331"/>
      <c r="BB17" s="2331"/>
      <c r="BC17" s="2331"/>
      <c r="BD17" s="2331"/>
      <c r="BE17" s="2331"/>
      <c r="BF17" s="2331"/>
      <c r="BG17" s="2331"/>
      <c r="BH17" s="2331"/>
      <c r="BI17" s="2331"/>
      <c r="BJ17" s="2331"/>
      <c r="BK17" s="2331"/>
      <c r="BL17" s="2331"/>
      <c r="BM17" s="2331"/>
      <c r="BN17" s="2331"/>
      <c r="BO17" s="2331"/>
      <c r="BP17" s="2331"/>
      <c r="BQ17" s="2331"/>
      <c r="BR17" s="2331"/>
      <c r="BS17" s="2331"/>
      <c r="BT17" s="2331"/>
      <c r="BU17" s="2331"/>
      <c r="BV17" s="2331"/>
      <c r="BW17" s="2331"/>
      <c r="BX17" s="2331"/>
      <c r="BY17" s="2331"/>
      <c r="BZ17" s="2331"/>
      <c r="CA17" s="2331"/>
      <c r="CB17" s="2331"/>
      <c r="CC17" s="2331"/>
      <c r="CD17" s="2331"/>
      <c r="CE17" s="2331"/>
      <c r="CF17" s="2331"/>
      <c r="CG17" s="2331"/>
      <c r="CH17" s="2331"/>
      <c r="CI17" s="2331"/>
      <c r="CJ17" s="2331"/>
      <c r="CK17" s="2331"/>
      <c r="CL17" s="2331"/>
      <c r="CM17" s="2331"/>
      <c r="CN17" s="2331"/>
      <c r="CO17" s="2331"/>
      <c r="CP17" s="2331"/>
      <c r="CQ17" s="2331"/>
      <c r="CR17" s="2331"/>
      <c r="CS17" s="2331"/>
      <c r="CT17" s="2331"/>
      <c r="CU17" s="2331"/>
      <c r="CV17" s="2331"/>
      <c r="CW17" s="2331"/>
      <c r="CX17" s="2331"/>
      <c r="CY17" s="2331"/>
      <c r="CZ17" s="2331"/>
    </row>
    <row r="18" spans="1:104" ht="11.1" customHeight="1">
      <c r="A18" s="2326"/>
      <c r="B18" s="2326"/>
      <c r="C18" s="2326"/>
      <c r="D18" s="2326"/>
      <c r="E18" s="1433"/>
      <c r="F18" s="1434"/>
      <c r="G18" s="1434"/>
      <c r="H18" s="1434"/>
      <c r="I18" s="1434"/>
      <c r="J18" s="1434"/>
      <c r="K18" s="1434"/>
      <c r="L18" s="1434"/>
      <c r="M18" s="1434"/>
      <c r="N18" s="1434"/>
      <c r="O18" s="1434"/>
      <c r="P18" s="1434"/>
      <c r="Q18" s="1434"/>
      <c r="R18" s="1434"/>
      <c r="S18" s="1434"/>
      <c r="T18" s="1434"/>
      <c r="U18" s="1434"/>
      <c r="V18" s="1434"/>
      <c r="W18" s="1434"/>
      <c r="X18" s="1434"/>
      <c r="Y18" s="2327"/>
      <c r="Z18" s="2327"/>
      <c r="AA18" s="2327"/>
      <c r="AB18" s="2327"/>
      <c r="AC18" s="2327"/>
      <c r="AD18" s="2328"/>
      <c r="AE18" s="2328"/>
      <c r="AF18" s="2328"/>
      <c r="AG18" s="2328"/>
      <c r="AH18" s="2328"/>
      <c r="AI18" s="2274"/>
      <c r="AJ18" s="2325"/>
      <c r="AK18" s="2325"/>
      <c r="AL18" s="2325"/>
      <c r="AM18" s="2325"/>
      <c r="AN18" s="2331"/>
      <c r="AO18" s="2331"/>
      <c r="AP18" s="2331"/>
      <c r="AQ18" s="2331"/>
      <c r="AR18" s="2331"/>
      <c r="AS18" s="2331"/>
      <c r="AT18" s="2331"/>
      <c r="AU18" s="2331"/>
      <c r="AV18" s="2331"/>
      <c r="AW18" s="2331"/>
      <c r="AX18" s="2331"/>
      <c r="AY18" s="2331"/>
      <c r="AZ18" s="2331"/>
      <c r="BA18" s="2331"/>
      <c r="BB18" s="2331"/>
      <c r="BC18" s="2331"/>
      <c r="BD18" s="2331"/>
      <c r="BE18" s="2331"/>
      <c r="BF18" s="2331"/>
      <c r="BG18" s="2331"/>
      <c r="BH18" s="2331"/>
      <c r="BI18" s="2331"/>
      <c r="BJ18" s="2331"/>
      <c r="BK18" s="2331"/>
      <c r="BL18" s="2331"/>
      <c r="BM18" s="2331"/>
      <c r="BN18" s="2331"/>
      <c r="BO18" s="2331"/>
      <c r="BP18" s="2331"/>
      <c r="BQ18" s="2331"/>
      <c r="BR18" s="2331"/>
      <c r="BS18" s="2331"/>
      <c r="BT18" s="2331"/>
      <c r="BU18" s="2331"/>
      <c r="BV18" s="2331"/>
      <c r="BW18" s="2331"/>
      <c r="BX18" s="2331"/>
      <c r="BY18" s="2331"/>
      <c r="BZ18" s="2331"/>
      <c r="CA18" s="2331"/>
      <c r="CB18" s="2331"/>
      <c r="CC18" s="2331"/>
      <c r="CD18" s="2331"/>
      <c r="CE18" s="2331"/>
      <c r="CF18" s="2331"/>
      <c r="CG18" s="2331"/>
      <c r="CH18" s="2331"/>
      <c r="CI18" s="2331"/>
      <c r="CJ18" s="2331"/>
      <c r="CK18" s="2331"/>
      <c r="CL18" s="2331"/>
      <c r="CM18" s="2331"/>
      <c r="CN18" s="2331"/>
      <c r="CO18" s="2331"/>
      <c r="CP18" s="2331"/>
      <c r="CQ18" s="2331"/>
      <c r="CR18" s="2331"/>
      <c r="CS18" s="2331"/>
      <c r="CT18" s="2331"/>
      <c r="CU18" s="2331"/>
      <c r="CV18" s="2331"/>
      <c r="CW18" s="2331"/>
      <c r="CX18" s="2331"/>
      <c r="CY18" s="2331"/>
      <c r="CZ18" s="2331"/>
    </row>
    <row r="19" spans="1:104" ht="11.1" customHeight="1">
      <c r="A19" s="2326"/>
      <c r="B19" s="2326"/>
      <c r="C19" s="2326"/>
      <c r="D19" s="2326"/>
      <c r="E19" s="1433"/>
      <c r="F19" s="1434"/>
      <c r="G19" s="1434"/>
      <c r="H19" s="1434"/>
      <c r="I19" s="1434"/>
      <c r="J19" s="1434"/>
      <c r="K19" s="1434"/>
      <c r="L19" s="1434"/>
      <c r="M19" s="1434"/>
      <c r="N19" s="1434"/>
      <c r="O19" s="1434"/>
      <c r="P19" s="1434"/>
      <c r="Q19" s="1434"/>
      <c r="R19" s="1434"/>
      <c r="S19" s="1434"/>
      <c r="T19" s="1434"/>
      <c r="U19" s="1434"/>
      <c r="V19" s="1434"/>
      <c r="W19" s="1434"/>
      <c r="X19" s="1434"/>
      <c r="Y19" s="2327"/>
      <c r="Z19" s="2327"/>
      <c r="AA19" s="2327"/>
      <c r="AB19" s="2327"/>
      <c r="AC19" s="2327"/>
      <c r="AD19" s="2328"/>
      <c r="AE19" s="2328"/>
      <c r="AF19" s="2328"/>
      <c r="AG19" s="2328"/>
      <c r="AH19" s="2328"/>
      <c r="AI19" s="2329" t="s">
        <v>766</v>
      </c>
      <c r="AJ19" s="2330"/>
      <c r="AK19" s="2330"/>
      <c r="AL19" s="2330"/>
      <c r="AM19" s="2330"/>
      <c r="AN19" s="2325">
        <f>AN16-AN13</f>
        <v>0</v>
      </c>
      <c r="AO19" s="2325"/>
      <c r="AP19" s="2325"/>
      <c r="AQ19" s="2325"/>
      <c r="AR19" s="2325"/>
      <c r="AS19" s="2325">
        <f>AS16-AS13</f>
        <v>0</v>
      </c>
      <c r="AT19" s="2325"/>
      <c r="AU19" s="2325"/>
      <c r="AV19" s="2325"/>
      <c r="AW19" s="2325"/>
      <c r="AX19" s="2325">
        <f>AX16-AX13</f>
        <v>0</v>
      </c>
      <c r="AY19" s="2325"/>
      <c r="AZ19" s="2325"/>
      <c r="BA19" s="2325"/>
      <c r="BB19" s="2325"/>
      <c r="BC19" s="2325">
        <f>BC16-BC13</f>
        <v>0</v>
      </c>
      <c r="BD19" s="2325"/>
      <c r="BE19" s="2325"/>
      <c r="BF19" s="2325"/>
      <c r="BG19" s="2325"/>
      <c r="BH19" s="2325">
        <f>BH16-BH13</f>
        <v>0</v>
      </c>
      <c r="BI19" s="2325"/>
      <c r="BJ19" s="2325"/>
      <c r="BK19" s="2325"/>
      <c r="BL19" s="2325"/>
      <c r="BM19" s="2325">
        <f>BM16-BM13</f>
        <v>0</v>
      </c>
      <c r="BN19" s="2325"/>
      <c r="BO19" s="2325"/>
      <c r="BP19" s="2325"/>
      <c r="BQ19" s="2325"/>
      <c r="BR19" s="2325">
        <f>BR16-BR13</f>
        <v>0</v>
      </c>
      <c r="BS19" s="2325"/>
      <c r="BT19" s="2325"/>
      <c r="BU19" s="2325"/>
      <c r="BV19" s="2325"/>
      <c r="BW19" s="2325">
        <f>BW16-BW13</f>
        <v>0</v>
      </c>
      <c r="BX19" s="2325"/>
      <c r="BY19" s="2325"/>
      <c r="BZ19" s="2325"/>
      <c r="CA19" s="2325"/>
      <c r="CB19" s="2325">
        <f>CB16-CB13</f>
        <v>0</v>
      </c>
      <c r="CC19" s="2325"/>
      <c r="CD19" s="2325"/>
      <c r="CE19" s="2325"/>
      <c r="CF19" s="2325"/>
      <c r="CG19" s="2325">
        <f>CG16-CG13</f>
        <v>0</v>
      </c>
      <c r="CH19" s="2325"/>
      <c r="CI19" s="2325"/>
      <c r="CJ19" s="2325"/>
      <c r="CK19" s="2325"/>
      <c r="CL19" s="2325">
        <f>CL16-CL13</f>
        <v>0</v>
      </c>
      <c r="CM19" s="2325"/>
      <c r="CN19" s="2325"/>
      <c r="CO19" s="2325"/>
      <c r="CP19" s="2325"/>
      <c r="CQ19" s="2325">
        <f>CQ16-CQ13</f>
        <v>0</v>
      </c>
      <c r="CR19" s="2325"/>
      <c r="CS19" s="2325"/>
      <c r="CT19" s="2325"/>
      <c r="CU19" s="2325"/>
      <c r="CV19" s="2325">
        <f>CV16-CV13</f>
        <v>0</v>
      </c>
      <c r="CW19" s="2325"/>
      <c r="CX19" s="2325"/>
      <c r="CY19" s="2325"/>
      <c r="CZ19" s="2325"/>
    </row>
    <row r="20" spans="1:104" ht="11.1" customHeight="1">
      <c r="A20" s="2326"/>
      <c r="B20" s="2326"/>
      <c r="C20" s="2326"/>
      <c r="D20" s="2326"/>
      <c r="E20" s="1433"/>
      <c r="F20" s="1434"/>
      <c r="G20" s="1434"/>
      <c r="H20" s="1434"/>
      <c r="I20" s="1434"/>
      <c r="J20" s="1434"/>
      <c r="K20" s="1434"/>
      <c r="L20" s="1434"/>
      <c r="M20" s="1434"/>
      <c r="N20" s="1434"/>
      <c r="O20" s="1434"/>
      <c r="P20" s="1434"/>
      <c r="Q20" s="1434"/>
      <c r="R20" s="1434"/>
      <c r="S20" s="1434"/>
      <c r="T20" s="1434"/>
      <c r="U20" s="1434"/>
      <c r="V20" s="1434"/>
      <c r="W20" s="1434"/>
      <c r="X20" s="1434"/>
      <c r="Y20" s="2327"/>
      <c r="Z20" s="2327"/>
      <c r="AA20" s="2327"/>
      <c r="AB20" s="2327"/>
      <c r="AC20" s="2327"/>
      <c r="AD20" s="2328"/>
      <c r="AE20" s="2328"/>
      <c r="AF20" s="2328"/>
      <c r="AG20" s="2328"/>
      <c r="AH20" s="2328"/>
      <c r="AI20" s="2329"/>
      <c r="AJ20" s="2330"/>
      <c r="AK20" s="2330"/>
      <c r="AL20" s="2330"/>
      <c r="AM20" s="2330"/>
      <c r="AN20" s="2325"/>
      <c r="AO20" s="2325"/>
      <c r="AP20" s="2325"/>
      <c r="AQ20" s="2325"/>
      <c r="AR20" s="2325"/>
      <c r="AS20" s="2325"/>
      <c r="AT20" s="2325"/>
      <c r="AU20" s="2325"/>
      <c r="AV20" s="2325"/>
      <c r="AW20" s="2325"/>
      <c r="AX20" s="2325"/>
      <c r="AY20" s="2325"/>
      <c r="AZ20" s="2325"/>
      <c r="BA20" s="2325"/>
      <c r="BB20" s="2325"/>
      <c r="BC20" s="2325"/>
      <c r="BD20" s="2325"/>
      <c r="BE20" s="2325"/>
      <c r="BF20" s="2325"/>
      <c r="BG20" s="2325"/>
      <c r="BH20" s="2325"/>
      <c r="BI20" s="2325"/>
      <c r="BJ20" s="2325"/>
      <c r="BK20" s="2325"/>
      <c r="BL20" s="2325"/>
      <c r="BM20" s="2325"/>
      <c r="BN20" s="2325"/>
      <c r="BO20" s="2325"/>
      <c r="BP20" s="2325"/>
      <c r="BQ20" s="2325"/>
      <c r="BR20" s="2325"/>
      <c r="BS20" s="2325"/>
      <c r="BT20" s="2325"/>
      <c r="BU20" s="2325"/>
      <c r="BV20" s="2325"/>
      <c r="BW20" s="2325"/>
      <c r="BX20" s="2325"/>
      <c r="BY20" s="2325"/>
      <c r="BZ20" s="2325"/>
      <c r="CA20" s="2325"/>
      <c r="CB20" s="2325"/>
      <c r="CC20" s="2325"/>
      <c r="CD20" s="2325"/>
      <c r="CE20" s="2325"/>
      <c r="CF20" s="2325"/>
      <c r="CG20" s="2325"/>
      <c r="CH20" s="2325"/>
      <c r="CI20" s="2325"/>
      <c r="CJ20" s="2325"/>
      <c r="CK20" s="2325"/>
      <c r="CL20" s="2325"/>
      <c r="CM20" s="2325"/>
      <c r="CN20" s="2325"/>
      <c r="CO20" s="2325"/>
      <c r="CP20" s="2325"/>
      <c r="CQ20" s="2325"/>
      <c r="CR20" s="2325"/>
      <c r="CS20" s="2325"/>
      <c r="CT20" s="2325"/>
      <c r="CU20" s="2325"/>
      <c r="CV20" s="2325"/>
      <c r="CW20" s="2325"/>
      <c r="CX20" s="2325"/>
      <c r="CY20" s="2325"/>
      <c r="CZ20" s="2325"/>
    </row>
    <row r="21" spans="1:104" ht="11.1" customHeight="1">
      <c r="A21" s="2326"/>
      <c r="B21" s="2326"/>
      <c r="C21" s="2326"/>
      <c r="D21" s="2326"/>
      <c r="E21" s="1433"/>
      <c r="F21" s="1434"/>
      <c r="G21" s="1434"/>
      <c r="H21" s="1434"/>
      <c r="I21" s="1434"/>
      <c r="J21" s="1434"/>
      <c r="K21" s="1434"/>
      <c r="L21" s="1434"/>
      <c r="M21" s="1434"/>
      <c r="N21" s="1434"/>
      <c r="O21" s="1434"/>
      <c r="P21" s="1434"/>
      <c r="Q21" s="1434"/>
      <c r="R21" s="1434"/>
      <c r="S21" s="1434"/>
      <c r="T21" s="1434"/>
      <c r="U21" s="1434"/>
      <c r="V21" s="1434"/>
      <c r="W21" s="1434"/>
      <c r="X21" s="1434"/>
      <c r="Y21" s="2327"/>
      <c r="Z21" s="2327"/>
      <c r="AA21" s="2327"/>
      <c r="AB21" s="2327"/>
      <c r="AC21" s="2327"/>
      <c r="AD21" s="2328"/>
      <c r="AE21" s="2328"/>
      <c r="AF21" s="2328"/>
      <c r="AG21" s="2328"/>
      <c r="AH21" s="2328"/>
      <c r="AI21" s="2329"/>
      <c r="AJ21" s="2330"/>
      <c r="AK21" s="2330"/>
      <c r="AL21" s="2330"/>
      <c r="AM21" s="2330"/>
      <c r="AN21" s="2325"/>
      <c r="AO21" s="2325"/>
      <c r="AP21" s="2325"/>
      <c r="AQ21" s="2325"/>
      <c r="AR21" s="2325"/>
      <c r="AS21" s="2325"/>
      <c r="AT21" s="2325"/>
      <c r="AU21" s="2325"/>
      <c r="AV21" s="2325"/>
      <c r="AW21" s="2325"/>
      <c r="AX21" s="2325"/>
      <c r="AY21" s="2325"/>
      <c r="AZ21" s="2325"/>
      <c r="BA21" s="2325"/>
      <c r="BB21" s="2325"/>
      <c r="BC21" s="2325"/>
      <c r="BD21" s="2325"/>
      <c r="BE21" s="2325"/>
      <c r="BF21" s="2325"/>
      <c r="BG21" s="2325"/>
      <c r="BH21" s="2325"/>
      <c r="BI21" s="2325"/>
      <c r="BJ21" s="2325"/>
      <c r="BK21" s="2325"/>
      <c r="BL21" s="2325"/>
      <c r="BM21" s="2325"/>
      <c r="BN21" s="2325"/>
      <c r="BO21" s="2325"/>
      <c r="BP21" s="2325"/>
      <c r="BQ21" s="2325"/>
      <c r="BR21" s="2325"/>
      <c r="BS21" s="2325"/>
      <c r="BT21" s="2325"/>
      <c r="BU21" s="2325"/>
      <c r="BV21" s="2325"/>
      <c r="BW21" s="2325"/>
      <c r="BX21" s="2325"/>
      <c r="BY21" s="2325"/>
      <c r="BZ21" s="2325"/>
      <c r="CA21" s="2325"/>
      <c r="CB21" s="2325"/>
      <c r="CC21" s="2325"/>
      <c r="CD21" s="2325"/>
      <c r="CE21" s="2325"/>
      <c r="CF21" s="2325"/>
      <c r="CG21" s="2325"/>
      <c r="CH21" s="2325"/>
      <c r="CI21" s="2325"/>
      <c r="CJ21" s="2325"/>
      <c r="CK21" s="2325"/>
      <c r="CL21" s="2325"/>
      <c r="CM21" s="2325"/>
      <c r="CN21" s="2325"/>
      <c r="CO21" s="2325"/>
      <c r="CP21" s="2325"/>
      <c r="CQ21" s="2325"/>
      <c r="CR21" s="2325"/>
      <c r="CS21" s="2325"/>
      <c r="CT21" s="2325"/>
      <c r="CU21" s="2325"/>
      <c r="CV21" s="2325"/>
      <c r="CW21" s="2325"/>
      <c r="CX21" s="2325"/>
      <c r="CY21" s="2325"/>
      <c r="CZ21" s="2325"/>
    </row>
    <row r="22" spans="1:104" ht="11.1" customHeight="1">
      <c r="A22" s="2326"/>
      <c r="B22" s="2326"/>
      <c r="C22" s="2326"/>
      <c r="D22" s="2326"/>
      <c r="E22" s="1433"/>
      <c r="F22" s="1434"/>
      <c r="G22" s="1434"/>
      <c r="H22" s="1434"/>
      <c r="I22" s="1434"/>
      <c r="J22" s="1434"/>
      <c r="K22" s="1434"/>
      <c r="L22" s="1434"/>
      <c r="M22" s="1434"/>
      <c r="N22" s="1434"/>
      <c r="O22" s="1434"/>
      <c r="P22" s="1434"/>
      <c r="Q22" s="1434"/>
      <c r="R22" s="1434"/>
      <c r="S22" s="1434"/>
      <c r="T22" s="1434"/>
      <c r="U22" s="1434"/>
      <c r="V22" s="1434"/>
      <c r="W22" s="1434"/>
      <c r="X22" s="1434"/>
      <c r="Y22" s="2327"/>
      <c r="Z22" s="2327"/>
      <c r="AA22" s="2327"/>
      <c r="AB22" s="2327"/>
      <c r="AC22" s="2327"/>
      <c r="AD22" s="2328"/>
      <c r="AE22" s="2328"/>
      <c r="AF22" s="2328"/>
      <c r="AG22" s="2328"/>
      <c r="AH22" s="2328"/>
      <c r="AI22" s="2274" t="s">
        <v>244</v>
      </c>
      <c r="AJ22" s="2325"/>
      <c r="AK22" s="2325"/>
      <c r="AL22" s="2325"/>
      <c r="AM22" s="2325"/>
      <c r="AN22" s="2325"/>
      <c r="AO22" s="2325"/>
      <c r="AP22" s="2325"/>
      <c r="AQ22" s="2325"/>
      <c r="AR22" s="2325"/>
      <c r="AS22" s="2325"/>
      <c r="AT22" s="2325"/>
      <c r="AU22" s="2325"/>
      <c r="AV22" s="2325"/>
      <c r="AW22" s="2325"/>
      <c r="AX22" s="2325"/>
      <c r="AY22" s="2325"/>
      <c r="AZ22" s="2325"/>
      <c r="BA22" s="2325"/>
      <c r="BB22" s="2325"/>
      <c r="BC22" s="2325"/>
      <c r="BD22" s="2325"/>
      <c r="BE22" s="2325"/>
      <c r="BF22" s="2325"/>
      <c r="BG22" s="2325"/>
      <c r="BH22" s="2325"/>
      <c r="BI22" s="2325"/>
      <c r="BJ22" s="2325"/>
      <c r="BK22" s="2325"/>
      <c r="BL22" s="2325"/>
      <c r="BM22" s="2325"/>
      <c r="BN22" s="2325"/>
      <c r="BO22" s="2325"/>
      <c r="BP22" s="2325"/>
      <c r="BQ22" s="2325"/>
      <c r="BR22" s="2325"/>
      <c r="BS22" s="2325"/>
      <c r="BT22" s="2325"/>
      <c r="BU22" s="2325"/>
      <c r="BV22" s="2325"/>
      <c r="BW22" s="2325"/>
      <c r="BX22" s="2325"/>
      <c r="BY22" s="2325"/>
      <c r="BZ22" s="2325"/>
      <c r="CA22" s="2325"/>
      <c r="CB22" s="2325"/>
      <c r="CC22" s="2325"/>
      <c r="CD22" s="2325"/>
      <c r="CE22" s="2325"/>
      <c r="CF22" s="2325"/>
      <c r="CG22" s="2325"/>
      <c r="CH22" s="2325"/>
      <c r="CI22" s="2325"/>
      <c r="CJ22" s="2325"/>
      <c r="CK22" s="2325"/>
      <c r="CL22" s="2325"/>
      <c r="CM22" s="2325"/>
      <c r="CN22" s="2325"/>
      <c r="CO22" s="2325"/>
      <c r="CP22" s="2325"/>
      <c r="CQ22" s="2325"/>
      <c r="CR22" s="2325"/>
      <c r="CS22" s="2325"/>
      <c r="CT22" s="2325"/>
      <c r="CU22" s="2325"/>
      <c r="CV22" s="2325"/>
      <c r="CW22" s="2325"/>
      <c r="CX22" s="2325"/>
      <c r="CY22" s="2325"/>
      <c r="CZ22" s="2325"/>
    </row>
    <row r="23" spans="1:104" ht="11.1" customHeight="1">
      <c r="A23" s="2326"/>
      <c r="B23" s="2326"/>
      <c r="C23" s="2326"/>
      <c r="D23" s="2326"/>
      <c r="E23" s="1433"/>
      <c r="F23" s="1434"/>
      <c r="G23" s="1434"/>
      <c r="H23" s="1434"/>
      <c r="I23" s="1434"/>
      <c r="J23" s="1434"/>
      <c r="K23" s="1434"/>
      <c r="L23" s="1434"/>
      <c r="M23" s="1434"/>
      <c r="N23" s="1434"/>
      <c r="O23" s="1434"/>
      <c r="P23" s="1434"/>
      <c r="Q23" s="1434"/>
      <c r="R23" s="1434"/>
      <c r="S23" s="1434"/>
      <c r="T23" s="1434"/>
      <c r="U23" s="1434"/>
      <c r="V23" s="1434"/>
      <c r="W23" s="1434"/>
      <c r="X23" s="1434"/>
      <c r="Y23" s="2327"/>
      <c r="Z23" s="2327"/>
      <c r="AA23" s="2327"/>
      <c r="AB23" s="2327"/>
      <c r="AC23" s="2327"/>
      <c r="AD23" s="2328"/>
      <c r="AE23" s="2328"/>
      <c r="AF23" s="2328"/>
      <c r="AG23" s="2328"/>
      <c r="AH23" s="2328"/>
      <c r="AI23" s="2274"/>
      <c r="AJ23" s="2325"/>
      <c r="AK23" s="2325"/>
      <c r="AL23" s="2325"/>
      <c r="AM23" s="2325"/>
      <c r="AN23" s="2325"/>
      <c r="AO23" s="2325"/>
      <c r="AP23" s="2325"/>
      <c r="AQ23" s="2325"/>
      <c r="AR23" s="2325"/>
      <c r="AS23" s="2325"/>
      <c r="AT23" s="2325"/>
      <c r="AU23" s="2325"/>
      <c r="AV23" s="2325"/>
      <c r="AW23" s="2325"/>
      <c r="AX23" s="2325"/>
      <c r="AY23" s="2325"/>
      <c r="AZ23" s="2325"/>
      <c r="BA23" s="2325"/>
      <c r="BB23" s="2325"/>
      <c r="BC23" s="2325"/>
      <c r="BD23" s="2325"/>
      <c r="BE23" s="2325"/>
      <c r="BF23" s="2325"/>
      <c r="BG23" s="2325"/>
      <c r="BH23" s="2325"/>
      <c r="BI23" s="2325"/>
      <c r="BJ23" s="2325"/>
      <c r="BK23" s="2325"/>
      <c r="BL23" s="2325"/>
      <c r="BM23" s="2325"/>
      <c r="BN23" s="2325"/>
      <c r="BO23" s="2325"/>
      <c r="BP23" s="2325"/>
      <c r="BQ23" s="2325"/>
      <c r="BR23" s="2325"/>
      <c r="BS23" s="2325"/>
      <c r="BT23" s="2325"/>
      <c r="BU23" s="2325"/>
      <c r="BV23" s="2325"/>
      <c r="BW23" s="2325"/>
      <c r="BX23" s="2325"/>
      <c r="BY23" s="2325"/>
      <c r="BZ23" s="2325"/>
      <c r="CA23" s="2325"/>
      <c r="CB23" s="2325"/>
      <c r="CC23" s="2325"/>
      <c r="CD23" s="2325"/>
      <c r="CE23" s="2325"/>
      <c r="CF23" s="2325"/>
      <c r="CG23" s="2325"/>
      <c r="CH23" s="2325"/>
      <c r="CI23" s="2325"/>
      <c r="CJ23" s="2325"/>
      <c r="CK23" s="2325"/>
      <c r="CL23" s="2325"/>
      <c r="CM23" s="2325"/>
      <c r="CN23" s="2325"/>
      <c r="CO23" s="2325"/>
      <c r="CP23" s="2325"/>
      <c r="CQ23" s="2325"/>
      <c r="CR23" s="2325"/>
      <c r="CS23" s="2325"/>
      <c r="CT23" s="2325"/>
      <c r="CU23" s="2325"/>
      <c r="CV23" s="2325"/>
      <c r="CW23" s="2325"/>
      <c r="CX23" s="2325"/>
      <c r="CY23" s="2325"/>
      <c r="CZ23" s="2325"/>
    </row>
    <row r="24" spans="1:104" ht="11.1" customHeight="1">
      <c r="A24" s="2326"/>
      <c r="B24" s="2326"/>
      <c r="C24" s="2326"/>
      <c r="D24" s="2326"/>
      <c r="E24" s="1433"/>
      <c r="F24" s="1434"/>
      <c r="G24" s="1434"/>
      <c r="H24" s="1434"/>
      <c r="I24" s="1434"/>
      <c r="J24" s="1434"/>
      <c r="K24" s="1434"/>
      <c r="L24" s="1434"/>
      <c r="M24" s="1434"/>
      <c r="N24" s="1434"/>
      <c r="O24" s="1434"/>
      <c r="P24" s="1434"/>
      <c r="Q24" s="1434"/>
      <c r="R24" s="1434"/>
      <c r="S24" s="1434"/>
      <c r="T24" s="1434"/>
      <c r="U24" s="1434"/>
      <c r="V24" s="1434"/>
      <c r="W24" s="1434"/>
      <c r="X24" s="1434"/>
      <c r="Y24" s="2327"/>
      <c r="Z24" s="2327"/>
      <c r="AA24" s="2327"/>
      <c r="AB24" s="2327"/>
      <c r="AC24" s="2327"/>
      <c r="AD24" s="2328"/>
      <c r="AE24" s="2328"/>
      <c r="AF24" s="2328"/>
      <c r="AG24" s="2328"/>
      <c r="AH24" s="2328"/>
      <c r="AI24" s="2274"/>
      <c r="AJ24" s="2325"/>
      <c r="AK24" s="2325"/>
      <c r="AL24" s="2325"/>
      <c r="AM24" s="2325"/>
      <c r="AN24" s="2325"/>
      <c r="AO24" s="2325"/>
      <c r="AP24" s="2325"/>
      <c r="AQ24" s="2325"/>
      <c r="AR24" s="2325"/>
      <c r="AS24" s="2325"/>
      <c r="AT24" s="2325"/>
      <c r="AU24" s="2325"/>
      <c r="AV24" s="2325"/>
      <c r="AW24" s="2325"/>
      <c r="AX24" s="2325"/>
      <c r="AY24" s="2325"/>
      <c r="AZ24" s="2325"/>
      <c r="BA24" s="2325"/>
      <c r="BB24" s="2325"/>
      <c r="BC24" s="2325"/>
      <c r="BD24" s="2325"/>
      <c r="BE24" s="2325"/>
      <c r="BF24" s="2325"/>
      <c r="BG24" s="2325"/>
      <c r="BH24" s="2325"/>
      <c r="BI24" s="2325"/>
      <c r="BJ24" s="2325"/>
      <c r="BK24" s="2325"/>
      <c r="BL24" s="2325"/>
      <c r="BM24" s="2325"/>
      <c r="BN24" s="2325"/>
      <c r="BO24" s="2325"/>
      <c r="BP24" s="2325"/>
      <c r="BQ24" s="2325"/>
      <c r="BR24" s="2325"/>
      <c r="BS24" s="2325"/>
      <c r="BT24" s="2325"/>
      <c r="BU24" s="2325"/>
      <c r="BV24" s="2325"/>
      <c r="BW24" s="2325"/>
      <c r="BX24" s="2325"/>
      <c r="BY24" s="2325"/>
      <c r="BZ24" s="2325"/>
      <c r="CA24" s="2325"/>
      <c r="CB24" s="2325"/>
      <c r="CC24" s="2325"/>
      <c r="CD24" s="2325"/>
      <c r="CE24" s="2325"/>
      <c r="CF24" s="2325"/>
      <c r="CG24" s="2325"/>
      <c r="CH24" s="2325"/>
      <c r="CI24" s="2325"/>
      <c r="CJ24" s="2325"/>
      <c r="CK24" s="2325"/>
      <c r="CL24" s="2325"/>
      <c r="CM24" s="2325"/>
      <c r="CN24" s="2325"/>
      <c r="CO24" s="2325"/>
      <c r="CP24" s="2325"/>
      <c r="CQ24" s="2325"/>
      <c r="CR24" s="2325"/>
      <c r="CS24" s="2325"/>
      <c r="CT24" s="2325"/>
      <c r="CU24" s="2325"/>
      <c r="CV24" s="2325"/>
      <c r="CW24" s="2325"/>
      <c r="CX24" s="2325"/>
      <c r="CY24" s="2325"/>
      <c r="CZ24" s="2325"/>
    </row>
    <row r="25" spans="1:104" ht="11.1" customHeight="1">
      <c r="A25" s="2326"/>
      <c r="B25" s="2326"/>
      <c r="C25" s="2326"/>
      <c r="D25" s="2326"/>
      <c r="E25" s="1433"/>
      <c r="F25" s="1434"/>
      <c r="G25" s="1434"/>
      <c r="H25" s="1434"/>
      <c r="I25" s="1434"/>
      <c r="J25" s="1434"/>
      <c r="K25" s="1434"/>
      <c r="L25" s="1434"/>
      <c r="M25" s="1434"/>
      <c r="N25" s="1434"/>
      <c r="O25" s="1434"/>
      <c r="P25" s="1434"/>
      <c r="Q25" s="1434"/>
      <c r="R25" s="1434"/>
      <c r="S25" s="1434"/>
      <c r="T25" s="1434"/>
      <c r="U25" s="1434"/>
      <c r="V25" s="1434"/>
      <c r="W25" s="1434"/>
      <c r="X25" s="1434"/>
      <c r="Y25" s="2327"/>
      <c r="Z25" s="2327"/>
      <c r="AA25" s="2327"/>
      <c r="AB25" s="2327"/>
      <c r="AC25" s="2327"/>
      <c r="AD25" s="2328"/>
      <c r="AE25" s="2328"/>
      <c r="AF25" s="2328"/>
      <c r="AG25" s="2328"/>
      <c r="AH25" s="2328"/>
      <c r="AI25" s="2274" t="s">
        <v>754</v>
      </c>
      <c r="AJ25" s="2325"/>
      <c r="AK25" s="2325"/>
      <c r="AL25" s="2325"/>
      <c r="AM25" s="2325"/>
      <c r="AN25" s="2331"/>
      <c r="AO25" s="2331"/>
      <c r="AP25" s="2331"/>
      <c r="AQ25" s="2331"/>
      <c r="AR25" s="2331"/>
      <c r="AS25" s="2331"/>
      <c r="AT25" s="2331"/>
      <c r="AU25" s="2331"/>
      <c r="AV25" s="2331"/>
      <c r="AW25" s="2331"/>
      <c r="AX25" s="2331"/>
      <c r="AY25" s="2331"/>
      <c r="AZ25" s="2331"/>
      <c r="BA25" s="2331"/>
      <c r="BB25" s="2331"/>
      <c r="BC25" s="2331"/>
      <c r="BD25" s="2331"/>
      <c r="BE25" s="2331"/>
      <c r="BF25" s="2331"/>
      <c r="BG25" s="2331"/>
      <c r="BH25" s="2331"/>
      <c r="BI25" s="2331"/>
      <c r="BJ25" s="2331"/>
      <c r="BK25" s="2331"/>
      <c r="BL25" s="2331"/>
      <c r="BM25" s="2331"/>
      <c r="BN25" s="2331"/>
      <c r="BO25" s="2331"/>
      <c r="BP25" s="2331"/>
      <c r="BQ25" s="2331"/>
      <c r="BR25" s="2331"/>
      <c r="BS25" s="2331"/>
      <c r="BT25" s="2331"/>
      <c r="BU25" s="2331"/>
      <c r="BV25" s="2331"/>
      <c r="BW25" s="2331"/>
      <c r="BX25" s="2331"/>
      <c r="BY25" s="2331"/>
      <c r="BZ25" s="2331"/>
      <c r="CA25" s="2331"/>
      <c r="CB25" s="2331"/>
      <c r="CC25" s="2331"/>
      <c r="CD25" s="2331"/>
      <c r="CE25" s="2331"/>
      <c r="CF25" s="2331"/>
      <c r="CG25" s="2331"/>
      <c r="CH25" s="2331"/>
      <c r="CI25" s="2331"/>
      <c r="CJ25" s="2331"/>
      <c r="CK25" s="2331"/>
      <c r="CL25" s="2331"/>
      <c r="CM25" s="2331"/>
      <c r="CN25" s="2331"/>
      <c r="CO25" s="2331"/>
      <c r="CP25" s="2331"/>
      <c r="CQ25" s="2331"/>
      <c r="CR25" s="2331"/>
      <c r="CS25" s="2331"/>
      <c r="CT25" s="2331"/>
      <c r="CU25" s="2331"/>
      <c r="CV25" s="2331"/>
      <c r="CW25" s="2331"/>
      <c r="CX25" s="2331"/>
      <c r="CY25" s="2331"/>
      <c r="CZ25" s="2331"/>
    </row>
    <row r="26" spans="1:104" ht="11.1" customHeight="1">
      <c r="A26" s="2326"/>
      <c r="B26" s="2326"/>
      <c r="C26" s="2326"/>
      <c r="D26" s="2326"/>
      <c r="E26" s="1433"/>
      <c r="F26" s="1434"/>
      <c r="G26" s="1434"/>
      <c r="H26" s="1434"/>
      <c r="I26" s="1434"/>
      <c r="J26" s="1434"/>
      <c r="K26" s="1434"/>
      <c r="L26" s="1434"/>
      <c r="M26" s="1434"/>
      <c r="N26" s="1434"/>
      <c r="O26" s="1434"/>
      <c r="P26" s="1434"/>
      <c r="Q26" s="1434"/>
      <c r="R26" s="1434"/>
      <c r="S26" s="1434"/>
      <c r="T26" s="1434"/>
      <c r="U26" s="1434"/>
      <c r="V26" s="1434"/>
      <c r="W26" s="1434"/>
      <c r="X26" s="1434"/>
      <c r="Y26" s="2327"/>
      <c r="Z26" s="2327"/>
      <c r="AA26" s="2327"/>
      <c r="AB26" s="2327"/>
      <c r="AC26" s="2327"/>
      <c r="AD26" s="2328"/>
      <c r="AE26" s="2328"/>
      <c r="AF26" s="2328"/>
      <c r="AG26" s="2328"/>
      <c r="AH26" s="2328"/>
      <c r="AI26" s="2274"/>
      <c r="AJ26" s="2325"/>
      <c r="AK26" s="2325"/>
      <c r="AL26" s="2325"/>
      <c r="AM26" s="2325"/>
      <c r="AN26" s="2331"/>
      <c r="AO26" s="2331"/>
      <c r="AP26" s="2331"/>
      <c r="AQ26" s="2331"/>
      <c r="AR26" s="2331"/>
      <c r="AS26" s="2331"/>
      <c r="AT26" s="2331"/>
      <c r="AU26" s="2331"/>
      <c r="AV26" s="2331"/>
      <c r="AW26" s="2331"/>
      <c r="AX26" s="2331"/>
      <c r="AY26" s="2331"/>
      <c r="AZ26" s="2331"/>
      <c r="BA26" s="2331"/>
      <c r="BB26" s="2331"/>
      <c r="BC26" s="2331"/>
      <c r="BD26" s="2331"/>
      <c r="BE26" s="2331"/>
      <c r="BF26" s="2331"/>
      <c r="BG26" s="2331"/>
      <c r="BH26" s="2331"/>
      <c r="BI26" s="2331"/>
      <c r="BJ26" s="2331"/>
      <c r="BK26" s="2331"/>
      <c r="BL26" s="2331"/>
      <c r="BM26" s="2331"/>
      <c r="BN26" s="2331"/>
      <c r="BO26" s="2331"/>
      <c r="BP26" s="2331"/>
      <c r="BQ26" s="2331"/>
      <c r="BR26" s="2331"/>
      <c r="BS26" s="2331"/>
      <c r="BT26" s="2331"/>
      <c r="BU26" s="2331"/>
      <c r="BV26" s="2331"/>
      <c r="BW26" s="2331"/>
      <c r="BX26" s="2331"/>
      <c r="BY26" s="2331"/>
      <c r="BZ26" s="2331"/>
      <c r="CA26" s="2331"/>
      <c r="CB26" s="2331"/>
      <c r="CC26" s="2331"/>
      <c r="CD26" s="2331"/>
      <c r="CE26" s="2331"/>
      <c r="CF26" s="2331"/>
      <c r="CG26" s="2331"/>
      <c r="CH26" s="2331"/>
      <c r="CI26" s="2331"/>
      <c r="CJ26" s="2331"/>
      <c r="CK26" s="2331"/>
      <c r="CL26" s="2331"/>
      <c r="CM26" s="2331"/>
      <c r="CN26" s="2331"/>
      <c r="CO26" s="2331"/>
      <c r="CP26" s="2331"/>
      <c r="CQ26" s="2331"/>
      <c r="CR26" s="2331"/>
      <c r="CS26" s="2331"/>
      <c r="CT26" s="2331"/>
      <c r="CU26" s="2331"/>
      <c r="CV26" s="2331"/>
      <c r="CW26" s="2331"/>
      <c r="CX26" s="2331"/>
      <c r="CY26" s="2331"/>
      <c r="CZ26" s="2331"/>
    </row>
    <row r="27" spans="1:104" ht="11.1" customHeight="1">
      <c r="A27" s="2326"/>
      <c r="B27" s="2326"/>
      <c r="C27" s="2326"/>
      <c r="D27" s="2326"/>
      <c r="E27" s="1433"/>
      <c r="F27" s="1434"/>
      <c r="G27" s="1434"/>
      <c r="H27" s="1434"/>
      <c r="I27" s="1434"/>
      <c r="J27" s="1434"/>
      <c r="K27" s="1434"/>
      <c r="L27" s="1434"/>
      <c r="M27" s="1434"/>
      <c r="N27" s="1434"/>
      <c r="O27" s="1434"/>
      <c r="P27" s="1434"/>
      <c r="Q27" s="1434"/>
      <c r="R27" s="1434"/>
      <c r="S27" s="1434"/>
      <c r="T27" s="1434"/>
      <c r="U27" s="1434"/>
      <c r="V27" s="1434"/>
      <c r="W27" s="1434"/>
      <c r="X27" s="1434"/>
      <c r="Y27" s="2327"/>
      <c r="Z27" s="2327"/>
      <c r="AA27" s="2327"/>
      <c r="AB27" s="2327"/>
      <c r="AC27" s="2327"/>
      <c r="AD27" s="2328"/>
      <c r="AE27" s="2328"/>
      <c r="AF27" s="2328"/>
      <c r="AG27" s="2328"/>
      <c r="AH27" s="2328"/>
      <c r="AI27" s="2274"/>
      <c r="AJ27" s="2325"/>
      <c r="AK27" s="2325"/>
      <c r="AL27" s="2325"/>
      <c r="AM27" s="2325"/>
      <c r="AN27" s="2331"/>
      <c r="AO27" s="2331"/>
      <c r="AP27" s="2331"/>
      <c r="AQ27" s="2331"/>
      <c r="AR27" s="2331"/>
      <c r="AS27" s="2331"/>
      <c r="AT27" s="2331"/>
      <c r="AU27" s="2331"/>
      <c r="AV27" s="2331"/>
      <c r="AW27" s="2331"/>
      <c r="AX27" s="2331"/>
      <c r="AY27" s="2331"/>
      <c r="AZ27" s="2331"/>
      <c r="BA27" s="2331"/>
      <c r="BB27" s="2331"/>
      <c r="BC27" s="2331"/>
      <c r="BD27" s="2331"/>
      <c r="BE27" s="2331"/>
      <c r="BF27" s="2331"/>
      <c r="BG27" s="2331"/>
      <c r="BH27" s="2331"/>
      <c r="BI27" s="2331"/>
      <c r="BJ27" s="2331"/>
      <c r="BK27" s="2331"/>
      <c r="BL27" s="2331"/>
      <c r="BM27" s="2331"/>
      <c r="BN27" s="2331"/>
      <c r="BO27" s="2331"/>
      <c r="BP27" s="2331"/>
      <c r="BQ27" s="2331"/>
      <c r="BR27" s="2331"/>
      <c r="BS27" s="2331"/>
      <c r="BT27" s="2331"/>
      <c r="BU27" s="2331"/>
      <c r="BV27" s="2331"/>
      <c r="BW27" s="2331"/>
      <c r="BX27" s="2331"/>
      <c r="BY27" s="2331"/>
      <c r="BZ27" s="2331"/>
      <c r="CA27" s="2331"/>
      <c r="CB27" s="2331"/>
      <c r="CC27" s="2331"/>
      <c r="CD27" s="2331"/>
      <c r="CE27" s="2331"/>
      <c r="CF27" s="2331"/>
      <c r="CG27" s="2331"/>
      <c r="CH27" s="2331"/>
      <c r="CI27" s="2331"/>
      <c r="CJ27" s="2331"/>
      <c r="CK27" s="2331"/>
      <c r="CL27" s="2331"/>
      <c r="CM27" s="2331"/>
      <c r="CN27" s="2331"/>
      <c r="CO27" s="2331"/>
      <c r="CP27" s="2331"/>
      <c r="CQ27" s="2331"/>
      <c r="CR27" s="2331"/>
      <c r="CS27" s="2331"/>
      <c r="CT27" s="2331"/>
      <c r="CU27" s="2331"/>
      <c r="CV27" s="2331"/>
      <c r="CW27" s="2331"/>
      <c r="CX27" s="2331"/>
      <c r="CY27" s="2331"/>
      <c r="CZ27" s="2331"/>
    </row>
    <row r="28" spans="1:104" ht="11.1" customHeight="1">
      <c r="A28" s="2326"/>
      <c r="B28" s="2326"/>
      <c r="C28" s="2326"/>
      <c r="D28" s="2326"/>
      <c r="E28" s="1433"/>
      <c r="F28" s="1434"/>
      <c r="G28" s="1434"/>
      <c r="H28" s="1434"/>
      <c r="I28" s="1434"/>
      <c r="J28" s="1434"/>
      <c r="K28" s="1434"/>
      <c r="L28" s="1434"/>
      <c r="M28" s="1434"/>
      <c r="N28" s="1434"/>
      <c r="O28" s="1434"/>
      <c r="P28" s="1434"/>
      <c r="Q28" s="1434"/>
      <c r="R28" s="1434"/>
      <c r="S28" s="1434"/>
      <c r="T28" s="1434"/>
      <c r="U28" s="1434"/>
      <c r="V28" s="1434"/>
      <c r="W28" s="1434"/>
      <c r="X28" s="1434"/>
      <c r="Y28" s="2327"/>
      <c r="Z28" s="2327"/>
      <c r="AA28" s="2327"/>
      <c r="AB28" s="2327"/>
      <c r="AC28" s="2327"/>
      <c r="AD28" s="2328"/>
      <c r="AE28" s="2328"/>
      <c r="AF28" s="2328"/>
      <c r="AG28" s="2328"/>
      <c r="AH28" s="2328"/>
      <c r="AI28" s="2329" t="s">
        <v>766</v>
      </c>
      <c r="AJ28" s="2330"/>
      <c r="AK28" s="2330"/>
      <c r="AL28" s="2330"/>
      <c r="AM28" s="2330"/>
      <c r="AN28" s="2325">
        <f>AN25-AN22</f>
        <v>0</v>
      </c>
      <c r="AO28" s="2325"/>
      <c r="AP28" s="2325"/>
      <c r="AQ28" s="2325"/>
      <c r="AR28" s="2325"/>
      <c r="AS28" s="2325">
        <f>AS25-AS22</f>
        <v>0</v>
      </c>
      <c r="AT28" s="2325"/>
      <c r="AU28" s="2325"/>
      <c r="AV28" s="2325"/>
      <c r="AW28" s="2325"/>
      <c r="AX28" s="2325">
        <f>AX25-AX22</f>
        <v>0</v>
      </c>
      <c r="AY28" s="2325"/>
      <c r="AZ28" s="2325"/>
      <c r="BA28" s="2325"/>
      <c r="BB28" s="2325"/>
      <c r="BC28" s="2325">
        <f>BC25-BC22</f>
        <v>0</v>
      </c>
      <c r="BD28" s="2325"/>
      <c r="BE28" s="2325"/>
      <c r="BF28" s="2325"/>
      <c r="BG28" s="2325"/>
      <c r="BH28" s="2325">
        <f>BH25-BH22</f>
        <v>0</v>
      </c>
      <c r="BI28" s="2325"/>
      <c r="BJ28" s="2325"/>
      <c r="BK28" s="2325"/>
      <c r="BL28" s="2325"/>
      <c r="BM28" s="2325">
        <f>BM25-BM22</f>
        <v>0</v>
      </c>
      <c r="BN28" s="2325"/>
      <c r="BO28" s="2325"/>
      <c r="BP28" s="2325"/>
      <c r="BQ28" s="2325"/>
      <c r="BR28" s="2325">
        <f>BR25-BR22</f>
        <v>0</v>
      </c>
      <c r="BS28" s="2325"/>
      <c r="BT28" s="2325"/>
      <c r="BU28" s="2325"/>
      <c r="BV28" s="2325"/>
      <c r="BW28" s="2325">
        <f>BW25-BW22</f>
        <v>0</v>
      </c>
      <c r="BX28" s="2325"/>
      <c r="BY28" s="2325"/>
      <c r="BZ28" s="2325"/>
      <c r="CA28" s="2325"/>
      <c r="CB28" s="2325">
        <f>CB25-CB22</f>
        <v>0</v>
      </c>
      <c r="CC28" s="2325"/>
      <c r="CD28" s="2325"/>
      <c r="CE28" s="2325"/>
      <c r="CF28" s="2325"/>
      <c r="CG28" s="2325">
        <f>CG25-CG22</f>
        <v>0</v>
      </c>
      <c r="CH28" s="2325"/>
      <c r="CI28" s="2325"/>
      <c r="CJ28" s="2325"/>
      <c r="CK28" s="2325"/>
      <c r="CL28" s="2325">
        <f>CL25-CL22</f>
        <v>0</v>
      </c>
      <c r="CM28" s="2325"/>
      <c r="CN28" s="2325"/>
      <c r="CO28" s="2325"/>
      <c r="CP28" s="2325"/>
      <c r="CQ28" s="2325">
        <f>CQ25-CQ22</f>
        <v>0</v>
      </c>
      <c r="CR28" s="2325"/>
      <c r="CS28" s="2325"/>
      <c r="CT28" s="2325"/>
      <c r="CU28" s="2325"/>
      <c r="CV28" s="2325">
        <f>CV25-CV22</f>
        <v>0</v>
      </c>
      <c r="CW28" s="2325"/>
      <c r="CX28" s="2325"/>
      <c r="CY28" s="2325"/>
      <c r="CZ28" s="2325"/>
    </row>
    <row r="29" spans="1:104" ht="11.1" customHeight="1">
      <c r="A29" s="2326"/>
      <c r="B29" s="2326"/>
      <c r="C29" s="2326"/>
      <c r="D29" s="2326"/>
      <c r="E29" s="1433"/>
      <c r="F29" s="1434"/>
      <c r="G29" s="1434"/>
      <c r="H29" s="1434"/>
      <c r="I29" s="1434"/>
      <c r="J29" s="1434"/>
      <c r="K29" s="1434"/>
      <c r="L29" s="1434"/>
      <c r="M29" s="1434"/>
      <c r="N29" s="1434"/>
      <c r="O29" s="1434"/>
      <c r="P29" s="1434"/>
      <c r="Q29" s="1434"/>
      <c r="R29" s="1434"/>
      <c r="S29" s="1434"/>
      <c r="T29" s="1434"/>
      <c r="U29" s="1434"/>
      <c r="V29" s="1434"/>
      <c r="W29" s="1434"/>
      <c r="X29" s="1434"/>
      <c r="Y29" s="2327"/>
      <c r="Z29" s="2327"/>
      <c r="AA29" s="2327"/>
      <c r="AB29" s="2327"/>
      <c r="AC29" s="2327"/>
      <c r="AD29" s="2328"/>
      <c r="AE29" s="2328"/>
      <c r="AF29" s="2328"/>
      <c r="AG29" s="2328"/>
      <c r="AH29" s="2328"/>
      <c r="AI29" s="2329"/>
      <c r="AJ29" s="2330"/>
      <c r="AK29" s="2330"/>
      <c r="AL29" s="2330"/>
      <c r="AM29" s="2330"/>
      <c r="AN29" s="2325"/>
      <c r="AO29" s="2325"/>
      <c r="AP29" s="2325"/>
      <c r="AQ29" s="2325"/>
      <c r="AR29" s="2325"/>
      <c r="AS29" s="2325"/>
      <c r="AT29" s="2325"/>
      <c r="AU29" s="2325"/>
      <c r="AV29" s="2325"/>
      <c r="AW29" s="2325"/>
      <c r="AX29" s="2325"/>
      <c r="AY29" s="2325"/>
      <c r="AZ29" s="2325"/>
      <c r="BA29" s="2325"/>
      <c r="BB29" s="2325"/>
      <c r="BC29" s="2325"/>
      <c r="BD29" s="2325"/>
      <c r="BE29" s="2325"/>
      <c r="BF29" s="2325"/>
      <c r="BG29" s="2325"/>
      <c r="BH29" s="2325"/>
      <c r="BI29" s="2325"/>
      <c r="BJ29" s="2325"/>
      <c r="BK29" s="2325"/>
      <c r="BL29" s="2325"/>
      <c r="BM29" s="2325"/>
      <c r="BN29" s="2325"/>
      <c r="BO29" s="2325"/>
      <c r="BP29" s="2325"/>
      <c r="BQ29" s="2325"/>
      <c r="BR29" s="2325"/>
      <c r="BS29" s="2325"/>
      <c r="BT29" s="2325"/>
      <c r="BU29" s="2325"/>
      <c r="BV29" s="2325"/>
      <c r="BW29" s="2325"/>
      <c r="BX29" s="2325"/>
      <c r="BY29" s="2325"/>
      <c r="BZ29" s="2325"/>
      <c r="CA29" s="2325"/>
      <c r="CB29" s="2325"/>
      <c r="CC29" s="2325"/>
      <c r="CD29" s="2325"/>
      <c r="CE29" s="2325"/>
      <c r="CF29" s="2325"/>
      <c r="CG29" s="2325"/>
      <c r="CH29" s="2325"/>
      <c r="CI29" s="2325"/>
      <c r="CJ29" s="2325"/>
      <c r="CK29" s="2325"/>
      <c r="CL29" s="2325"/>
      <c r="CM29" s="2325"/>
      <c r="CN29" s="2325"/>
      <c r="CO29" s="2325"/>
      <c r="CP29" s="2325"/>
      <c r="CQ29" s="2325"/>
      <c r="CR29" s="2325"/>
      <c r="CS29" s="2325"/>
      <c r="CT29" s="2325"/>
      <c r="CU29" s="2325"/>
      <c r="CV29" s="2325"/>
      <c r="CW29" s="2325"/>
      <c r="CX29" s="2325"/>
      <c r="CY29" s="2325"/>
      <c r="CZ29" s="2325"/>
    </row>
    <row r="30" spans="1:104" ht="11.1" customHeight="1">
      <c r="A30" s="2326"/>
      <c r="B30" s="2326"/>
      <c r="C30" s="2326"/>
      <c r="D30" s="2326"/>
      <c r="E30" s="1433"/>
      <c r="F30" s="1434"/>
      <c r="G30" s="1434"/>
      <c r="H30" s="1434"/>
      <c r="I30" s="1434"/>
      <c r="J30" s="1434"/>
      <c r="K30" s="1434"/>
      <c r="L30" s="1434"/>
      <c r="M30" s="1434"/>
      <c r="N30" s="1434"/>
      <c r="O30" s="1434"/>
      <c r="P30" s="1434"/>
      <c r="Q30" s="1434"/>
      <c r="R30" s="1434"/>
      <c r="S30" s="1434"/>
      <c r="T30" s="1434"/>
      <c r="U30" s="1434"/>
      <c r="V30" s="1434"/>
      <c r="W30" s="1434"/>
      <c r="X30" s="1434"/>
      <c r="Y30" s="2327"/>
      <c r="Z30" s="2327"/>
      <c r="AA30" s="2327"/>
      <c r="AB30" s="2327"/>
      <c r="AC30" s="2327"/>
      <c r="AD30" s="2328"/>
      <c r="AE30" s="2328"/>
      <c r="AF30" s="2328"/>
      <c r="AG30" s="2328"/>
      <c r="AH30" s="2328"/>
      <c r="AI30" s="2329"/>
      <c r="AJ30" s="2330"/>
      <c r="AK30" s="2330"/>
      <c r="AL30" s="2330"/>
      <c r="AM30" s="2330"/>
      <c r="AN30" s="2325"/>
      <c r="AO30" s="2325"/>
      <c r="AP30" s="2325"/>
      <c r="AQ30" s="2325"/>
      <c r="AR30" s="2325"/>
      <c r="AS30" s="2325"/>
      <c r="AT30" s="2325"/>
      <c r="AU30" s="2325"/>
      <c r="AV30" s="2325"/>
      <c r="AW30" s="2325"/>
      <c r="AX30" s="2325"/>
      <c r="AY30" s="2325"/>
      <c r="AZ30" s="2325"/>
      <c r="BA30" s="2325"/>
      <c r="BB30" s="2325"/>
      <c r="BC30" s="2325"/>
      <c r="BD30" s="2325"/>
      <c r="BE30" s="2325"/>
      <c r="BF30" s="2325"/>
      <c r="BG30" s="2325"/>
      <c r="BH30" s="2325"/>
      <c r="BI30" s="2325"/>
      <c r="BJ30" s="2325"/>
      <c r="BK30" s="2325"/>
      <c r="BL30" s="2325"/>
      <c r="BM30" s="2325"/>
      <c r="BN30" s="2325"/>
      <c r="BO30" s="2325"/>
      <c r="BP30" s="2325"/>
      <c r="BQ30" s="2325"/>
      <c r="BR30" s="2325"/>
      <c r="BS30" s="2325"/>
      <c r="BT30" s="2325"/>
      <c r="BU30" s="2325"/>
      <c r="BV30" s="2325"/>
      <c r="BW30" s="2325"/>
      <c r="BX30" s="2325"/>
      <c r="BY30" s="2325"/>
      <c r="BZ30" s="2325"/>
      <c r="CA30" s="2325"/>
      <c r="CB30" s="2325"/>
      <c r="CC30" s="2325"/>
      <c r="CD30" s="2325"/>
      <c r="CE30" s="2325"/>
      <c r="CF30" s="2325"/>
      <c r="CG30" s="2325"/>
      <c r="CH30" s="2325"/>
      <c r="CI30" s="2325"/>
      <c r="CJ30" s="2325"/>
      <c r="CK30" s="2325"/>
      <c r="CL30" s="2325"/>
      <c r="CM30" s="2325"/>
      <c r="CN30" s="2325"/>
      <c r="CO30" s="2325"/>
      <c r="CP30" s="2325"/>
      <c r="CQ30" s="2325"/>
      <c r="CR30" s="2325"/>
      <c r="CS30" s="2325"/>
      <c r="CT30" s="2325"/>
      <c r="CU30" s="2325"/>
      <c r="CV30" s="2325"/>
      <c r="CW30" s="2325"/>
      <c r="CX30" s="2325"/>
      <c r="CY30" s="2325"/>
      <c r="CZ30" s="2325"/>
    </row>
    <row r="31" spans="1:104" ht="11.1" customHeight="1">
      <c r="A31" s="2326"/>
      <c r="B31" s="2326"/>
      <c r="C31" s="2326"/>
      <c r="D31" s="2326"/>
      <c r="E31" s="1433"/>
      <c r="F31" s="1434"/>
      <c r="G31" s="1434"/>
      <c r="H31" s="1434"/>
      <c r="I31" s="1434"/>
      <c r="J31" s="1434"/>
      <c r="K31" s="1434"/>
      <c r="L31" s="1434"/>
      <c r="M31" s="1434"/>
      <c r="N31" s="1434"/>
      <c r="O31" s="1434"/>
      <c r="P31" s="1434"/>
      <c r="Q31" s="1434"/>
      <c r="R31" s="1434"/>
      <c r="S31" s="1434"/>
      <c r="T31" s="1434"/>
      <c r="U31" s="1434"/>
      <c r="V31" s="1434"/>
      <c r="W31" s="1434"/>
      <c r="X31" s="1434"/>
      <c r="Y31" s="2327"/>
      <c r="Z31" s="2327"/>
      <c r="AA31" s="2327"/>
      <c r="AB31" s="2327"/>
      <c r="AC31" s="2327"/>
      <c r="AD31" s="2328"/>
      <c r="AE31" s="2328"/>
      <c r="AF31" s="2328"/>
      <c r="AG31" s="2328"/>
      <c r="AH31" s="2328"/>
      <c r="AI31" s="2274" t="s">
        <v>244</v>
      </c>
      <c r="AJ31" s="2325"/>
      <c r="AK31" s="2325"/>
      <c r="AL31" s="2325"/>
      <c r="AM31" s="2325"/>
      <c r="AN31" s="2325"/>
      <c r="AO31" s="2325"/>
      <c r="AP31" s="2325"/>
      <c r="AQ31" s="2325"/>
      <c r="AR31" s="2325"/>
      <c r="AS31" s="2325"/>
      <c r="AT31" s="2325"/>
      <c r="AU31" s="2325"/>
      <c r="AV31" s="2325"/>
      <c r="AW31" s="2325"/>
      <c r="AX31" s="2325"/>
      <c r="AY31" s="2325"/>
      <c r="AZ31" s="2325"/>
      <c r="BA31" s="2325"/>
      <c r="BB31" s="2325"/>
      <c r="BC31" s="2325"/>
      <c r="BD31" s="2325"/>
      <c r="BE31" s="2325"/>
      <c r="BF31" s="2325"/>
      <c r="BG31" s="2325"/>
      <c r="BH31" s="2325"/>
      <c r="BI31" s="2325"/>
      <c r="BJ31" s="2325"/>
      <c r="BK31" s="2325"/>
      <c r="BL31" s="2325"/>
      <c r="BM31" s="2325"/>
      <c r="BN31" s="2325"/>
      <c r="BO31" s="2325"/>
      <c r="BP31" s="2325"/>
      <c r="BQ31" s="2325"/>
      <c r="BR31" s="2325"/>
      <c r="BS31" s="2325"/>
      <c r="BT31" s="2325"/>
      <c r="BU31" s="2325"/>
      <c r="BV31" s="2325"/>
      <c r="BW31" s="2325"/>
      <c r="BX31" s="2325"/>
      <c r="BY31" s="2325"/>
      <c r="BZ31" s="2325"/>
      <c r="CA31" s="2325"/>
      <c r="CB31" s="2325"/>
      <c r="CC31" s="2325"/>
      <c r="CD31" s="2325"/>
      <c r="CE31" s="2325"/>
      <c r="CF31" s="2325"/>
      <c r="CG31" s="2325"/>
      <c r="CH31" s="2325"/>
      <c r="CI31" s="2325"/>
      <c r="CJ31" s="2325"/>
      <c r="CK31" s="2325"/>
      <c r="CL31" s="2325"/>
      <c r="CM31" s="2325"/>
      <c r="CN31" s="2325"/>
      <c r="CO31" s="2325"/>
      <c r="CP31" s="2325"/>
      <c r="CQ31" s="2325"/>
      <c r="CR31" s="2325"/>
      <c r="CS31" s="2325"/>
      <c r="CT31" s="2325"/>
      <c r="CU31" s="2325"/>
      <c r="CV31" s="2325"/>
      <c r="CW31" s="2325"/>
      <c r="CX31" s="2325"/>
      <c r="CY31" s="2325"/>
      <c r="CZ31" s="2325"/>
    </row>
    <row r="32" spans="1:104" ht="11.1" customHeight="1">
      <c r="A32" s="2326"/>
      <c r="B32" s="2326"/>
      <c r="C32" s="2326"/>
      <c r="D32" s="2326"/>
      <c r="E32" s="1433"/>
      <c r="F32" s="1434"/>
      <c r="G32" s="1434"/>
      <c r="H32" s="1434"/>
      <c r="I32" s="1434"/>
      <c r="J32" s="1434"/>
      <c r="K32" s="1434"/>
      <c r="L32" s="1434"/>
      <c r="M32" s="1434"/>
      <c r="N32" s="1434"/>
      <c r="O32" s="1434"/>
      <c r="P32" s="1434"/>
      <c r="Q32" s="1434"/>
      <c r="R32" s="1434"/>
      <c r="S32" s="1434"/>
      <c r="T32" s="1434"/>
      <c r="U32" s="1434"/>
      <c r="V32" s="1434"/>
      <c r="W32" s="1434"/>
      <c r="X32" s="1434"/>
      <c r="Y32" s="2327"/>
      <c r="Z32" s="2327"/>
      <c r="AA32" s="2327"/>
      <c r="AB32" s="2327"/>
      <c r="AC32" s="2327"/>
      <c r="AD32" s="2328"/>
      <c r="AE32" s="2328"/>
      <c r="AF32" s="2328"/>
      <c r="AG32" s="2328"/>
      <c r="AH32" s="2328"/>
      <c r="AI32" s="2274"/>
      <c r="AJ32" s="2325"/>
      <c r="AK32" s="2325"/>
      <c r="AL32" s="2325"/>
      <c r="AM32" s="2325"/>
      <c r="AN32" s="2325"/>
      <c r="AO32" s="2325"/>
      <c r="AP32" s="2325"/>
      <c r="AQ32" s="2325"/>
      <c r="AR32" s="2325"/>
      <c r="AS32" s="2325"/>
      <c r="AT32" s="2325"/>
      <c r="AU32" s="2325"/>
      <c r="AV32" s="2325"/>
      <c r="AW32" s="2325"/>
      <c r="AX32" s="2325"/>
      <c r="AY32" s="2325"/>
      <c r="AZ32" s="2325"/>
      <c r="BA32" s="2325"/>
      <c r="BB32" s="2325"/>
      <c r="BC32" s="2325"/>
      <c r="BD32" s="2325"/>
      <c r="BE32" s="2325"/>
      <c r="BF32" s="2325"/>
      <c r="BG32" s="2325"/>
      <c r="BH32" s="2325"/>
      <c r="BI32" s="2325"/>
      <c r="BJ32" s="2325"/>
      <c r="BK32" s="2325"/>
      <c r="BL32" s="2325"/>
      <c r="BM32" s="2325"/>
      <c r="BN32" s="2325"/>
      <c r="BO32" s="2325"/>
      <c r="BP32" s="2325"/>
      <c r="BQ32" s="2325"/>
      <c r="BR32" s="2325"/>
      <c r="BS32" s="2325"/>
      <c r="BT32" s="2325"/>
      <c r="BU32" s="2325"/>
      <c r="BV32" s="2325"/>
      <c r="BW32" s="2325"/>
      <c r="BX32" s="2325"/>
      <c r="BY32" s="2325"/>
      <c r="BZ32" s="2325"/>
      <c r="CA32" s="2325"/>
      <c r="CB32" s="2325"/>
      <c r="CC32" s="2325"/>
      <c r="CD32" s="2325"/>
      <c r="CE32" s="2325"/>
      <c r="CF32" s="2325"/>
      <c r="CG32" s="2325"/>
      <c r="CH32" s="2325"/>
      <c r="CI32" s="2325"/>
      <c r="CJ32" s="2325"/>
      <c r="CK32" s="2325"/>
      <c r="CL32" s="2325"/>
      <c r="CM32" s="2325"/>
      <c r="CN32" s="2325"/>
      <c r="CO32" s="2325"/>
      <c r="CP32" s="2325"/>
      <c r="CQ32" s="2325"/>
      <c r="CR32" s="2325"/>
      <c r="CS32" s="2325"/>
      <c r="CT32" s="2325"/>
      <c r="CU32" s="2325"/>
      <c r="CV32" s="2325"/>
      <c r="CW32" s="2325"/>
      <c r="CX32" s="2325"/>
      <c r="CY32" s="2325"/>
      <c r="CZ32" s="2325"/>
    </row>
    <row r="33" spans="1:104" ht="11.1" customHeight="1">
      <c r="A33" s="2326"/>
      <c r="B33" s="2326"/>
      <c r="C33" s="2326"/>
      <c r="D33" s="2326"/>
      <c r="E33" s="1433"/>
      <c r="F33" s="1434"/>
      <c r="G33" s="1434"/>
      <c r="H33" s="1434"/>
      <c r="I33" s="1434"/>
      <c r="J33" s="1434"/>
      <c r="K33" s="1434"/>
      <c r="L33" s="1434"/>
      <c r="M33" s="1434"/>
      <c r="N33" s="1434"/>
      <c r="O33" s="1434"/>
      <c r="P33" s="1434"/>
      <c r="Q33" s="1434"/>
      <c r="R33" s="1434"/>
      <c r="S33" s="1434"/>
      <c r="T33" s="1434"/>
      <c r="U33" s="1434"/>
      <c r="V33" s="1434"/>
      <c r="W33" s="1434"/>
      <c r="X33" s="1434"/>
      <c r="Y33" s="2327"/>
      <c r="Z33" s="2327"/>
      <c r="AA33" s="2327"/>
      <c r="AB33" s="2327"/>
      <c r="AC33" s="2327"/>
      <c r="AD33" s="2328"/>
      <c r="AE33" s="2328"/>
      <c r="AF33" s="2328"/>
      <c r="AG33" s="2328"/>
      <c r="AH33" s="2328"/>
      <c r="AI33" s="2274"/>
      <c r="AJ33" s="2325"/>
      <c r="AK33" s="2325"/>
      <c r="AL33" s="2325"/>
      <c r="AM33" s="2325"/>
      <c r="AN33" s="2325"/>
      <c r="AO33" s="2325"/>
      <c r="AP33" s="2325"/>
      <c r="AQ33" s="2325"/>
      <c r="AR33" s="2325"/>
      <c r="AS33" s="2325"/>
      <c r="AT33" s="2325"/>
      <c r="AU33" s="2325"/>
      <c r="AV33" s="2325"/>
      <c r="AW33" s="2325"/>
      <c r="AX33" s="2325"/>
      <c r="AY33" s="2325"/>
      <c r="AZ33" s="2325"/>
      <c r="BA33" s="2325"/>
      <c r="BB33" s="2325"/>
      <c r="BC33" s="2325"/>
      <c r="BD33" s="2325"/>
      <c r="BE33" s="2325"/>
      <c r="BF33" s="2325"/>
      <c r="BG33" s="2325"/>
      <c r="BH33" s="2325"/>
      <c r="BI33" s="2325"/>
      <c r="BJ33" s="2325"/>
      <c r="BK33" s="2325"/>
      <c r="BL33" s="2325"/>
      <c r="BM33" s="2325"/>
      <c r="BN33" s="2325"/>
      <c r="BO33" s="2325"/>
      <c r="BP33" s="2325"/>
      <c r="BQ33" s="2325"/>
      <c r="BR33" s="2325"/>
      <c r="BS33" s="2325"/>
      <c r="BT33" s="2325"/>
      <c r="BU33" s="2325"/>
      <c r="BV33" s="2325"/>
      <c r="BW33" s="2325"/>
      <c r="BX33" s="2325"/>
      <c r="BY33" s="2325"/>
      <c r="BZ33" s="2325"/>
      <c r="CA33" s="2325"/>
      <c r="CB33" s="2325"/>
      <c r="CC33" s="2325"/>
      <c r="CD33" s="2325"/>
      <c r="CE33" s="2325"/>
      <c r="CF33" s="2325"/>
      <c r="CG33" s="2325"/>
      <c r="CH33" s="2325"/>
      <c r="CI33" s="2325"/>
      <c r="CJ33" s="2325"/>
      <c r="CK33" s="2325"/>
      <c r="CL33" s="2325"/>
      <c r="CM33" s="2325"/>
      <c r="CN33" s="2325"/>
      <c r="CO33" s="2325"/>
      <c r="CP33" s="2325"/>
      <c r="CQ33" s="2325"/>
      <c r="CR33" s="2325"/>
      <c r="CS33" s="2325"/>
      <c r="CT33" s="2325"/>
      <c r="CU33" s="2325"/>
      <c r="CV33" s="2325"/>
      <c r="CW33" s="2325"/>
      <c r="CX33" s="2325"/>
      <c r="CY33" s="2325"/>
      <c r="CZ33" s="2325"/>
    </row>
    <row r="34" spans="1:104" ht="11.1" customHeight="1">
      <c r="A34" s="2326"/>
      <c r="B34" s="2326"/>
      <c r="C34" s="2326"/>
      <c r="D34" s="2326"/>
      <c r="E34" s="1433"/>
      <c r="F34" s="1434"/>
      <c r="G34" s="1434"/>
      <c r="H34" s="1434"/>
      <c r="I34" s="1434"/>
      <c r="J34" s="1434"/>
      <c r="K34" s="1434"/>
      <c r="L34" s="1434"/>
      <c r="M34" s="1434"/>
      <c r="N34" s="1434"/>
      <c r="O34" s="1434"/>
      <c r="P34" s="1434"/>
      <c r="Q34" s="1434"/>
      <c r="R34" s="1434"/>
      <c r="S34" s="1434"/>
      <c r="T34" s="1434"/>
      <c r="U34" s="1434"/>
      <c r="V34" s="1434"/>
      <c r="W34" s="1434"/>
      <c r="X34" s="1434"/>
      <c r="Y34" s="2327"/>
      <c r="Z34" s="2327"/>
      <c r="AA34" s="2327"/>
      <c r="AB34" s="2327"/>
      <c r="AC34" s="2327"/>
      <c r="AD34" s="2328"/>
      <c r="AE34" s="2328"/>
      <c r="AF34" s="2328"/>
      <c r="AG34" s="2328"/>
      <c r="AH34" s="2328"/>
      <c r="AI34" s="2274" t="s">
        <v>754</v>
      </c>
      <c r="AJ34" s="2325"/>
      <c r="AK34" s="2325"/>
      <c r="AL34" s="2325"/>
      <c r="AM34" s="2325"/>
      <c r="AN34" s="2331"/>
      <c r="AO34" s="2331"/>
      <c r="AP34" s="2331"/>
      <c r="AQ34" s="2331"/>
      <c r="AR34" s="2331"/>
      <c r="AS34" s="2331"/>
      <c r="AT34" s="2331"/>
      <c r="AU34" s="2331"/>
      <c r="AV34" s="2331"/>
      <c r="AW34" s="2331"/>
      <c r="AX34" s="2331"/>
      <c r="AY34" s="2331"/>
      <c r="AZ34" s="2331"/>
      <c r="BA34" s="2331"/>
      <c r="BB34" s="2331"/>
      <c r="BC34" s="2331"/>
      <c r="BD34" s="2331"/>
      <c r="BE34" s="2331"/>
      <c r="BF34" s="2331"/>
      <c r="BG34" s="2331"/>
      <c r="BH34" s="2331"/>
      <c r="BI34" s="2331"/>
      <c r="BJ34" s="2331"/>
      <c r="BK34" s="2331"/>
      <c r="BL34" s="2331"/>
      <c r="BM34" s="2331"/>
      <c r="BN34" s="2331"/>
      <c r="BO34" s="2331"/>
      <c r="BP34" s="2331"/>
      <c r="BQ34" s="2331"/>
      <c r="BR34" s="2331"/>
      <c r="BS34" s="2331"/>
      <c r="BT34" s="2331"/>
      <c r="BU34" s="2331"/>
      <c r="BV34" s="2331"/>
      <c r="BW34" s="2331"/>
      <c r="BX34" s="2331"/>
      <c r="BY34" s="2331"/>
      <c r="BZ34" s="2331"/>
      <c r="CA34" s="2331"/>
      <c r="CB34" s="2331"/>
      <c r="CC34" s="2331"/>
      <c r="CD34" s="2331"/>
      <c r="CE34" s="2331"/>
      <c r="CF34" s="2331"/>
      <c r="CG34" s="2331"/>
      <c r="CH34" s="2331"/>
      <c r="CI34" s="2331"/>
      <c r="CJ34" s="2331"/>
      <c r="CK34" s="2331"/>
      <c r="CL34" s="2331"/>
      <c r="CM34" s="2331"/>
      <c r="CN34" s="2331"/>
      <c r="CO34" s="2331"/>
      <c r="CP34" s="2331"/>
      <c r="CQ34" s="2331"/>
      <c r="CR34" s="2331"/>
      <c r="CS34" s="2331"/>
      <c r="CT34" s="2331"/>
      <c r="CU34" s="2331"/>
      <c r="CV34" s="2331"/>
      <c r="CW34" s="2331"/>
      <c r="CX34" s="2331"/>
      <c r="CY34" s="2331"/>
      <c r="CZ34" s="2331"/>
    </row>
    <row r="35" spans="1:104" ht="11.1" customHeight="1">
      <c r="A35" s="2326"/>
      <c r="B35" s="2326"/>
      <c r="C35" s="2326"/>
      <c r="D35" s="2326"/>
      <c r="E35" s="1433"/>
      <c r="F35" s="1434"/>
      <c r="G35" s="1434"/>
      <c r="H35" s="1434"/>
      <c r="I35" s="1434"/>
      <c r="J35" s="1434"/>
      <c r="K35" s="1434"/>
      <c r="L35" s="1434"/>
      <c r="M35" s="1434"/>
      <c r="N35" s="1434"/>
      <c r="O35" s="1434"/>
      <c r="P35" s="1434"/>
      <c r="Q35" s="1434"/>
      <c r="R35" s="1434"/>
      <c r="S35" s="1434"/>
      <c r="T35" s="1434"/>
      <c r="U35" s="1434"/>
      <c r="V35" s="1434"/>
      <c r="W35" s="1434"/>
      <c r="X35" s="1434"/>
      <c r="Y35" s="2327"/>
      <c r="Z35" s="2327"/>
      <c r="AA35" s="2327"/>
      <c r="AB35" s="2327"/>
      <c r="AC35" s="2327"/>
      <c r="AD35" s="2328"/>
      <c r="AE35" s="2328"/>
      <c r="AF35" s="2328"/>
      <c r="AG35" s="2328"/>
      <c r="AH35" s="2328"/>
      <c r="AI35" s="2274"/>
      <c r="AJ35" s="2325"/>
      <c r="AK35" s="2325"/>
      <c r="AL35" s="2325"/>
      <c r="AM35" s="2325"/>
      <c r="AN35" s="2331"/>
      <c r="AO35" s="2331"/>
      <c r="AP35" s="2331"/>
      <c r="AQ35" s="2331"/>
      <c r="AR35" s="2331"/>
      <c r="AS35" s="2331"/>
      <c r="AT35" s="2331"/>
      <c r="AU35" s="2331"/>
      <c r="AV35" s="2331"/>
      <c r="AW35" s="2331"/>
      <c r="AX35" s="2331"/>
      <c r="AY35" s="2331"/>
      <c r="AZ35" s="2331"/>
      <c r="BA35" s="2331"/>
      <c r="BB35" s="2331"/>
      <c r="BC35" s="2331"/>
      <c r="BD35" s="2331"/>
      <c r="BE35" s="2331"/>
      <c r="BF35" s="2331"/>
      <c r="BG35" s="2331"/>
      <c r="BH35" s="2331"/>
      <c r="BI35" s="2331"/>
      <c r="BJ35" s="2331"/>
      <c r="BK35" s="2331"/>
      <c r="BL35" s="2331"/>
      <c r="BM35" s="2331"/>
      <c r="BN35" s="2331"/>
      <c r="BO35" s="2331"/>
      <c r="BP35" s="2331"/>
      <c r="BQ35" s="2331"/>
      <c r="BR35" s="2331"/>
      <c r="BS35" s="2331"/>
      <c r="BT35" s="2331"/>
      <c r="BU35" s="2331"/>
      <c r="BV35" s="2331"/>
      <c r="BW35" s="2331"/>
      <c r="BX35" s="2331"/>
      <c r="BY35" s="2331"/>
      <c r="BZ35" s="2331"/>
      <c r="CA35" s="2331"/>
      <c r="CB35" s="2331"/>
      <c r="CC35" s="2331"/>
      <c r="CD35" s="2331"/>
      <c r="CE35" s="2331"/>
      <c r="CF35" s="2331"/>
      <c r="CG35" s="2331"/>
      <c r="CH35" s="2331"/>
      <c r="CI35" s="2331"/>
      <c r="CJ35" s="2331"/>
      <c r="CK35" s="2331"/>
      <c r="CL35" s="2331"/>
      <c r="CM35" s="2331"/>
      <c r="CN35" s="2331"/>
      <c r="CO35" s="2331"/>
      <c r="CP35" s="2331"/>
      <c r="CQ35" s="2331"/>
      <c r="CR35" s="2331"/>
      <c r="CS35" s="2331"/>
      <c r="CT35" s="2331"/>
      <c r="CU35" s="2331"/>
      <c r="CV35" s="2331"/>
      <c r="CW35" s="2331"/>
      <c r="CX35" s="2331"/>
      <c r="CY35" s="2331"/>
      <c r="CZ35" s="2331"/>
    </row>
    <row r="36" spans="1:104" ht="11.1" customHeight="1">
      <c r="A36" s="2326"/>
      <c r="B36" s="2326"/>
      <c r="C36" s="2326"/>
      <c r="D36" s="2326"/>
      <c r="E36" s="1433"/>
      <c r="F36" s="1434"/>
      <c r="G36" s="1434"/>
      <c r="H36" s="1434"/>
      <c r="I36" s="1434"/>
      <c r="J36" s="1434"/>
      <c r="K36" s="1434"/>
      <c r="L36" s="1434"/>
      <c r="M36" s="1434"/>
      <c r="N36" s="1434"/>
      <c r="O36" s="1434"/>
      <c r="P36" s="1434"/>
      <c r="Q36" s="1434"/>
      <c r="R36" s="1434"/>
      <c r="S36" s="1434"/>
      <c r="T36" s="1434"/>
      <c r="U36" s="1434"/>
      <c r="V36" s="1434"/>
      <c r="W36" s="1434"/>
      <c r="X36" s="1434"/>
      <c r="Y36" s="2327"/>
      <c r="Z36" s="2327"/>
      <c r="AA36" s="2327"/>
      <c r="AB36" s="2327"/>
      <c r="AC36" s="2327"/>
      <c r="AD36" s="2328"/>
      <c r="AE36" s="2328"/>
      <c r="AF36" s="2328"/>
      <c r="AG36" s="2328"/>
      <c r="AH36" s="2328"/>
      <c r="AI36" s="2274"/>
      <c r="AJ36" s="2325"/>
      <c r="AK36" s="2325"/>
      <c r="AL36" s="2325"/>
      <c r="AM36" s="2325"/>
      <c r="AN36" s="2331"/>
      <c r="AO36" s="2331"/>
      <c r="AP36" s="2331"/>
      <c r="AQ36" s="2331"/>
      <c r="AR36" s="2331"/>
      <c r="AS36" s="2331"/>
      <c r="AT36" s="2331"/>
      <c r="AU36" s="2331"/>
      <c r="AV36" s="2331"/>
      <c r="AW36" s="2331"/>
      <c r="AX36" s="2331"/>
      <c r="AY36" s="2331"/>
      <c r="AZ36" s="2331"/>
      <c r="BA36" s="2331"/>
      <c r="BB36" s="2331"/>
      <c r="BC36" s="2331"/>
      <c r="BD36" s="2331"/>
      <c r="BE36" s="2331"/>
      <c r="BF36" s="2331"/>
      <c r="BG36" s="2331"/>
      <c r="BH36" s="2331"/>
      <c r="BI36" s="2331"/>
      <c r="BJ36" s="2331"/>
      <c r="BK36" s="2331"/>
      <c r="BL36" s="2331"/>
      <c r="BM36" s="2331"/>
      <c r="BN36" s="2331"/>
      <c r="BO36" s="2331"/>
      <c r="BP36" s="2331"/>
      <c r="BQ36" s="2331"/>
      <c r="BR36" s="2331"/>
      <c r="BS36" s="2331"/>
      <c r="BT36" s="2331"/>
      <c r="BU36" s="2331"/>
      <c r="BV36" s="2331"/>
      <c r="BW36" s="2331"/>
      <c r="BX36" s="2331"/>
      <c r="BY36" s="2331"/>
      <c r="BZ36" s="2331"/>
      <c r="CA36" s="2331"/>
      <c r="CB36" s="2331"/>
      <c r="CC36" s="2331"/>
      <c r="CD36" s="2331"/>
      <c r="CE36" s="2331"/>
      <c r="CF36" s="2331"/>
      <c r="CG36" s="2331"/>
      <c r="CH36" s="2331"/>
      <c r="CI36" s="2331"/>
      <c r="CJ36" s="2331"/>
      <c r="CK36" s="2331"/>
      <c r="CL36" s="2331"/>
      <c r="CM36" s="2331"/>
      <c r="CN36" s="2331"/>
      <c r="CO36" s="2331"/>
      <c r="CP36" s="2331"/>
      <c r="CQ36" s="2331"/>
      <c r="CR36" s="2331"/>
      <c r="CS36" s="2331"/>
      <c r="CT36" s="2331"/>
      <c r="CU36" s="2331"/>
      <c r="CV36" s="2331"/>
      <c r="CW36" s="2331"/>
      <c r="CX36" s="2331"/>
      <c r="CY36" s="2331"/>
      <c r="CZ36" s="2331"/>
    </row>
    <row r="37" spans="1:104" ht="11.1" customHeight="1">
      <c r="A37" s="2326"/>
      <c r="B37" s="2326"/>
      <c r="C37" s="2326"/>
      <c r="D37" s="2326"/>
      <c r="E37" s="1433"/>
      <c r="F37" s="1434"/>
      <c r="G37" s="1434"/>
      <c r="H37" s="1434"/>
      <c r="I37" s="1434"/>
      <c r="J37" s="1434"/>
      <c r="K37" s="1434"/>
      <c r="L37" s="1434"/>
      <c r="M37" s="1434"/>
      <c r="N37" s="1434"/>
      <c r="O37" s="1434"/>
      <c r="P37" s="1434"/>
      <c r="Q37" s="1434"/>
      <c r="R37" s="1434"/>
      <c r="S37" s="1434"/>
      <c r="T37" s="1434"/>
      <c r="U37" s="1434"/>
      <c r="V37" s="1434"/>
      <c r="W37" s="1434"/>
      <c r="X37" s="1434"/>
      <c r="Y37" s="2327"/>
      <c r="Z37" s="2327"/>
      <c r="AA37" s="2327"/>
      <c r="AB37" s="2327"/>
      <c r="AC37" s="2327"/>
      <c r="AD37" s="2328"/>
      <c r="AE37" s="2328"/>
      <c r="AF37" s="2328"/>
      <c r="AG37" s="2328"/>
      <c r="AH37" s="2328"/>
      <c r="AI37" s="2329" t="s">
        <v>766</v>
      </c>
      <c r="AJ37" s="2330"/>
      <c r="AK37" s="2330"/>
      <c r="AL37" s="2330"/>
      <c r="AM37" s="2330"/>
      <c r="AN37" s="2325">
        <f>AN34-AN31</f>
        <v>0</v>
      </c>
      <c r="AO37" s="2325"/>
      <c r="AP37" s="2325"/>
      <c r="AQ37" s="2325"/>
      <c r="AR37" s="2325"/>
      <c r="AS37" s="2325">
        <f>AS34-AS31</f>
        <v>0</v>
      </c>
      <c r="AT37" s="2325"/>
      <c r="AU37" s="2325"/>
      <c r="AV37" s="2325"/>
      <c r="AW37" s="2325"/>
      <c r="AX37" s="2325">
        <f>AX34-AX31</f>
        <v>0</v>
      </c>
      <c r="AY37" s="2325"/>
      <c r="AZ37" s="2325"/>
      <c r="BA37" s="2325"/>
      <c r="BB37" s="2325"/>
      <c r="BC37" s="2325">
        <f>BC34-BC31</f>
        <v>0</v>
      </c>
      <c r="BD37" s="2325"/>
      <c r="BE37" s="2325"/>
      <c r="BF37" s="2325"/>
      <c r="BG37" s="2325"/>
      <c r="BH37" s="2325">
        <f>BH34-BH31</f>
        <v>0</v>
      </c>
      <c r="BI37" s="2325"/>
      <c r="BJ37" s="2325"/>
      <c r="BK37" s="2325"/>
      <c r="BL37" s="2325"/>
      <c r="BM37" s="2325">
        <f>BM34-BM31</f>
        <v>0</v>
      </c>
      <c r="BN37" s="2325"/>
      <c r="BO37" s="2325"/>
      <c r="BP37" s="2325"/>
      <c r="BQ37" s="2325"/>
      <c r="BR37" s="2325">
        <f>BR34-BR31</f>
        <v>0</v>
      </c>
      <c r="BS37" s="2325"/>
      <c r="BT37" s="2325"/>
      <c r="BU37" s="2325"/>
      <c r="BV37" s="2325"/>
      <c r="BW37" s="2325">
        <f>BW34-BW31</f>
        <v>0</v>
      </c>
      <c r="BX37" s="2325"/>
      <c r="BY37" s="2325"/>
      <c r="BZ37" s="2325"/>
      <c r="CA37" s="2325"/>
      <c r="CB37" s="2325">
        <f>CB34-CB31</f>
        <v>0</v>
      </c>
      <c r="CC37" s="2325"/>
      <c r="CD37" s="2325"/>
      <c r="CE37" s="2325"/>
      <c r="CF37" s="2325"/>
      <c r="CG37" s="2325">
        <f>CG34-CG31</f>
        <v>0</v>
      </c>
      <c r="CH37" s="2325"/>
      <c r="CI37" s="2325"/>
      <c r="CJ37" s="2325"/>
      <c r="CK37" s="2325"/>
      <c r="CL37" s="2325">
        <f>CL34-CL31</f>
        <v>0</v>
      </c>
      <c r="CM37" s="2325"/>
      <c r="CN37" s="2325"/>
      <c r="CO37" s="2325"/>
      <c r="CP37" s="2325"/>
      <c r="CQ37" s="2325">
        <f>CQ34-CQ31</f>
        <v>0</v>
      </c>
      <c r="CR37" s="2325"/>
      <c r="CS37" s="2325"/>
      <c r="CT37" s="2325"/>
      <c r="CU37" s="2325"/>
      <c r="CV37" s="2325">
        <f>CV34-CV31</f>
        <v>0</v>
      </c>
      <c r="CW37" s="2325"/>
      <c r="CX37" s="2325"/>
      <c r="CY37" s="2325"/>
      <c r="CZ37" s="2325"/>
    </row>
    <row r="38" spans="1:104" ht="11.1" customHeight="1">
      <c r="A38" s="2326"/>
      <c r="B38" s="2326"/>
      <c r="C38" s="2326"/>
      <c r="D38" s="2326"/>
      <c r="E38" s="1433"/>
      <c r="F38" s="1434"/>
      <c r="G38" s="1434"/>
      <c r="H38" s="1434"/>
      <c r="I38" s="1434"/>
      <c r="J38" s="1434"/>
      <c r="K38" s="1434"/>
      <c r="L38" s="1434"/>
      <c r="M38" s="1434"/>
      <c r="N38" s="1434"/>
      <c r="O38" s="1434"/>
      <c r="P38" s="1434"/>
      <c r="Q38" s="1434"/>
      <c r="R38" s="1434"/>
      <c r="S38" s="1434"/>
      <c r="T38" s="1434"/>
      <c r="U38" s="1434"/>
      <c r="V38" s="1434"/>
      <c r="W38" s="1434"/>
      <c r="X38" s="1434"/>
      <c r="Y38" s="2327"/>
      <c r="Z38" s="2327"/>
      <c r="AA38" s="2327"/>
      <c r="AB38" s="2327"/>
      <c r="AC38" s="2327"/>
      <c r="AD38" s="2328"/>
      <c r="AE38" s="2328"/>
      <c r="AF38" s="2328"/>
      <c r="AG38" s="2328"/>
      <c r="AH38" s="2328"/>
      <c r="AI38" s="2329"/>
      <c r="AJ38" s="2330"/>
      <c r="AK38" s="2330"/>
      <c r="AL38" s="2330"/>
      <c r="AM38" s="2330"/>
      <c r="AN38" s="2325"/>
      <c r="AO38" s="2325"/>
      <c r="AP38" s="2325"/>
      <c r="AQ38" s="2325"/>
      <c r="AR38" s="2325"/>
      <c r="AS38" s="2325"/>
      <c r="AT38" s="2325"/>
      <c r="AU38" s="2325"/>
      <c r="AV38" s="2325"/>
      <c r="AW38" s="2325"/>
      <c r="AX38" s="2325"/>
      <c r="AY38" s="2325"/>
      <c r="AZ38" s="2325"/>
      <c r="BA38" s="2325"/>
      <c r="BB38" s="2325"/>
      <c r="BC38" s="2325"/>
      <c r="BD38" s="2325"/>
      <c r="BE38" s="2325"/>
      <c r="BF38" s="2325"/>
      <c r="BG38" s="2325"/>
      <c r="BH38" s="2325"/>
      <c r="BI38" s="2325"/>
      <c r="BJ38" s="2325"/>
      <c r="BK38" s="2325"/>
      <c r="BL38" s="2325"/>
      <c r="BM38" s="2325"/>
      <c r="BN38" s="2325"/>
      <c r="BO38" s="2325"/>
      <c r="BP38" s="2325"/>
      <c r="BQ38" s="2325"/>
      <c r="BR38" s="2325"/>
      <c r="BS38" s="2325"/>
      <c r="BT38" s="2325"/>
      <c r="BU38" s="2325"/>
      <c r="BV38" s="2325"/>
      <c r="BW38" s="2325"/>
      <c r="BX38" s="2325"/>
      <c r="BY38" s="2325"/>
      <c r="BZ38" s="2325"/>
      <c r="CA38" s="2325"/>
      <c r="CB38" s="2325"/>
      <c r="CC38" s="2325"/>
      <c r="CD38" s="2325"/>
      <c r="CE38" s="2325"/>
      <c r="CF38" s="2325"/>
      <c r="CG38" s="2325"/>
      <c r="CH38" s="2325"/>
      <c r="CI38" s="2325"/>
      <c r="CJ38" s="2325"/>
      <c r="CK38" s="2325"/>
      <c r="CL38" s="2325"/>
      <c r="CM38" s="2325"/>
      <c r="CN38" s="2325"/>
      <c r="CO38" s="2325"/>
      <c r="CP38" s="2325"/>
      <c r="CQ38" s="2325"/>
      <c r="CR38" s="2325"/>
      <c r="CS38" s="2325"/>
      <c r="CT38" s="2325"/>
      <c r="CU38" s="2325"/>
      <c r="CV38" s="2325"/>
      <c r="CW38" s="2325"/>
      <c r="CX38" s="2325"/>
      <c r="CY38" s="2325"/>
      <c r="CZ38" s="2325"/>
    </row>
    <row r="39" spans="1:104" ht="11.1" customHeight="1">
      <c r="A39" s="2326"/>
      <c r="B39" s="2326"/>
      <c r="C39" s="2326"/>
      <c r="D39" s="2326"/>
      <c r="E39" s="1433"/>
      <c r="F39" s="1434"/>
      <c r="G39" s="1434"/>
      <c r="H39" s="1434"/>
      <c r="I39" s="1434"/>
      <c r="J39" s="1434"/>
      <c r="K39" s="1434"/>
      <c r="L39" s="1434"/>
      <c r="M39" s="1434"/>
      <c r="N39" s="1434"/>
      <c r="O39" s="1434"/>
      <c r="P39" s="1434"/>
      <c r="Q39" s="1434"/>
      <c r="R39" s="1434"/>
      <c r="S39" s="1434"/>
      <c r="T39" s="1434"/>
      <c r="U39" s="1434"/>
      <c r="V39" s="1434"/>
      <c r="W39" s="1434"/>
      <c r="X39" s="1434"/>
      <c r="Y39" s="2327"/>
      <c r="Z39" s="2327"/>
      <c r="AA39" s="2327"/>
      <c r="AB39" s="2327"/>
      <c r="AC39" s="2327"/>
      <c r="AD39" s="2328"/>
      <c r="AE39" s="2328"/>
      <c r="AF39" s="2328"/>
      <c r="AG39" s="2328"/>
      <c r="AH39" s="2328"/>
      <c r="AI39" s="2329"/>
      <c r="AJ39" s="2330"/>
      <c r="AK39" s="2330"/>
      <c r="AL39" s="2330"/>
      <c r="AM39" s="2330"/>
      <c r="AN39" s="2325"/>
      <c r="AO39" s="2325"/>
      <c r="AP39" s="2325"/>
      <c r="AQ39" s="2325"/>
      <c r="AR39" s="2325"/>
      <c r="AS39" s="2325"/>
      <c r="AT39" s="2325"/>
      <c r="AU39" s="2325"/>
      <c r="AV39" s="2325"/>
      <c r="AW39" s="2325"/>
      <c r="AX39" s="2325"/>
      <c r="AY39" s="2325"/>
      <c r="AZ39" s="2325"/>
      <c r="BA39" s="2325"/>
      <c r="BB39" s="2325"/>
      <c r="BC39" s="2325"/>
      <c r="BD39" s="2325"/>
      <c r="BE39" s="2325"/>
      <c r="BF39" s="2325"/>
      <c r="BG39" s="2325"/>
      <c r="BH39" s="2325"/>
      <c r="BI39" s="2325"/>
      <c r="BJ39" s="2325"/>
      <c r="BK39" s="2325"/>
      <c r="BL39" s="2325"/>
      <c r="BM39" s="2325"/>
      <c r="BN39" s="2325"/>
      <c r="BO39" s="2325"/>
      <c r="BP39" s="2325"/>
      <c r="BQ39" s="2325"/>
      <c r="BR39" s="2325"/>
      <c r="BS39" s="2325"/>
      <c r="BT39" s="2325"/>
      <c r="BU39" s="2325"/>
      <c r="BV39" s="2325"/>
      <c r="BW39" s="2325"/>
      <c r="BX39" s="2325"/>
      <c r="BY39" s="2325"/>
      <c r="BZ39" s="2325"/>
      <c r="CA39" s="2325"/>
      <c r="CB39" s="2325"/>
      <c r="CC39" s="2325"/>
      <c r="CD39" s="2325"/>
      <c r="CE39" s="2325"/>
      <c r="CF39" s="2325"/>
      <c r="CG39" s="2325"/>
      <c r="CH39" s="2325"/>
      <c r="CI39" s="2325"/>
      <c r="CJ39" s="2325"/>
      <c r="CK39" s="2325"/>
      <c r="CL39" s="2325"/>
      <c r="CM39" s="2325"/>
      <c r="CN39" s="2325"/>
      <c r="CO39" s="2325"/>
      <c r="CP39" s="2325"/>
      <c r="CQ39" s="2325"/>
      <c r="CR39" s="2325"/>
      <c r="CS39" s="2325"/>
      <c r="CT39" s="2325"/>
      <c r="CU39" s="2325"/>
      <c r="CV39" s="2325"/>
      <c r="CW39" s="2325"/>
      <c r="CX39" s="2325"/>
      <c r="CY39" s="2325"/>
      <c r="CZ39" s="2325"/>
    </row>
    <row r="40" spans="1:104" ht="11.1" customHeight="1">
      <c r="A40" s="2326"/>
      <c r="B40" s="2326"/>
      <c r="C40" s="2326"/>
      <c r="D40" s="2326"/>
      <c r="E40" s="1433"/>
      <c r="F40" s="1434"/>
      <c r="G40" s="1434"/>
      <c r="H40" s="1434"/>
      <c r="I40" s="1434"/>
      <c r="J40" s="1434"/>
      <c r="K40" s="1434"/>
      <c r="L40" s="1434"/>
      <c r="M40" s="1434"/>
      <c r="N40" s="1434"/>
      <c r="O40" s="1434"/>
      <c r="P40" s="1434"/>
      <c r="Q40" s="1434"/>
      <c r="R40" s="1434"/>
      <c r="S40" s="1434"/>
      <c r="T40" s="1434"/>
      <c r="U40" s="1434"/>
      <c r="V40" s="1434"/>
      <c r="W40" s="1434"/>
      <c r="X40" s="1434"/>
      <c r="Y40" s="2327"/>
      <c r="Z40" s="2327"/>
      <c r="AA40" s="2327"/>
      <c r="AB40" s="2327"/>
      <c r="AC40" s="2327"/>
      <c r="AD40" s="2328"/>
      <c r="AE40" s="2328"/>
      <c r="AF40" s="2328"/>
      <c r="AG40" s="2328"/>
      <c r="AH40" s="2328"/>
      <c r="AI40" s="2274" t="s">
        <v>244</v>
      </c>
      <c r="AJ40" s="2325"/>
      <c r="AK40" s="2325"/>
      <c r="AL40" s="2325"/>
      <c r="AM40" s="2325"/>
      <c r="AN40" s="2325"/>
      <c r="AO40" s="2325"/>
      <c r="AP40" s="2325"/>
      <c r="AQ40" s="2325"/>
      <c r="AR40" s="2325"/>
      <c r="AS40" s="2325"/>
      <c r="AT40" s="2325"/>
      <c r="AU40" s="2325"/>
      <c r="AV40" s="2325"/>
      <c r="AW40" s="2325"/>
      <c r="AX40" s="2325"/>
      <c r="AY40" s="2325"/>
      <c r="AZ40" s="2325"/>
      <c r="BA40" s="2325"/>
      <c r="BB40" s="2325"/>
      <c r="BC40" s="2325"/>
      <c r="BD40" s="2325"/>
      <c r="BE40" s="2325"/>
      <c r="BF40" s="2325"/>
      <c r="BG40" s="2325"/>
      <c r="BH40" s="2325"/>
      <c r="BI40" s="2325"/>
      <c r="BJ40" s="2325"/>
      <c r="BK40" s="2325"/>
      <c r="BL40" s="2325"/>
      <c r="BM40" s="2325"/>
      <c r="BN40" s="2325"/>
      <c r="BO40" s="2325"/>
      <c r="BP40" s="2325"/>
      <c r="BQ40" s="2325"/>
      <c r="BR40" s="2325"/>
      <c r="BS40" s="2325"/>
      <c r="BT40" s="2325"/>
      <c r="BU40" s="2325"/>
      <c r="BV40" s="2325"/>
      <c r="BW40" s="2325"/>
      <c r="BX40" s="2325"/>
      <c r="BY40" s="2325"/>
      <c r="BZ40" s="2325"/>
      <c r="CA40" s="2325"/>
      <c r="CB40" s="2325"/>
      <c r="CC40" s="2325"/>
      <c r="CD40" s="2325"/>
      <c r="CE40" s="2325"/>
      <c r="CF40" s="2325"/>
      <c r="CG40" s="2325"/>
      <c r="CH40" s="2325"/>
      <c r="CI40" s="2325"/>
      <c r="CJ40" s="2325"/>
      <c r="CK40" s="2325"/>
      <c r="CL40" s="2325"/>
      <c r="CM40" s="2325"/>
      <c r="CN40" s="2325"/>
      <c r="CO40" s="2325"/>
      <c r="CP40" s="2325"/>
      <c r="CQ40" s="2325"/>
      <c r="CR40" s="2325"/>
      <c r="CS40" s="2325"/>
      <c r="CT40" s="2325"/>
      <c r="CU40" s="2325"/>
      <c r="CV40" s="2325"/>
      <c r="CW40" s="2325"/>
      <c r="CX40" s="2325"/>
      <c r="CY40" s="2325"/>
      <c r="CZ40" s="2325"/>
    </row>
    <row r="41" spans="1:104" ht="11.1" customHeight="1">
      <c r="A41" s="2326"/>
      <c r="B41" s="2326"/>
      <c r="C41" s="2326"/>
      <c r="D41" s="2326"/>
      <c r="E41" s="1433"/>
      <c r="F41" s="1434"/>
      <c r="G41" s="1434"/>
      <c r="H41" s="1434"/>
      <c r="I41" s="1434"/>
      <c r="J41" s="1434"/>
      <c r="K41" s="1434"/>
      <c r="L41" s="1434"/>
      <c r="M41" s="1434"/>
      <c r="N41" s="1434"/>
      <c r="O41" s="1434"/>
      <c r="P41" s="1434"/>
      <c r="Q41" s="1434"/>
      <c r="R41" s="1434"/>
      <c r="S41" s="1434"/>
      <c r="T41" s="1434"/>
      <c r="U41" s="1434"/>
      <c r="V41" s="1434"/>
      <c r="W41" s="1434"/>
      <c r="X41" s="1434"/>
      <c r="Y41" s="2327"/>
      <c r="Z41" s="2327"/>
      <c r="AA41" s="2327"/>
      <c r="AB41" s="2327"/>
      <c r="AC41" s="2327"/>
      <c r="AD41" s="2328"/>
      <c r="AE41" s="2328"/>
      <c r="AF41" s="2328"/>
      <c r="AG41" s="2328"/>
      <c r="AH41" s="2328"/>
      <c r="AI41" s="2274"/>
      <c r="AJ41" s="2325"/>
      <c r="AK41" s="2325"/>
      <c r="AL41" s="2325"/>
      <c r="AM41" s="2325"/>
      <c r="AN41" s="2325"/>
      <c r="AO41" s="2325"/>
      <c r="AP41" s="2325"/>
      <c r="AQ41" s="2325"/>
      <c r="AR41" s="2325"/>
      <c r="AS41" s="2325"/>
      <c r="AT41" s="2325"/>
      <c r="AU41" s="2325"/>
      <c r="AV41" s="2325"/>
      <c r="AW41" s="2325"/>
      <c r="AX41" s="2325"/>
      <c r="AY41" s="2325"/>
      <c r="AZ41" s="2325"/>
      <c r="BA41" s="2325"/>
      <c r="BB41" s="2325"/>
      <c r="BC41" s="2325"/>
      <c r="BD41" s="2325"/>
      <c r="BE41" s="2325"/>
      <c r="BF41" s="2325"/>
      <c r="BG41" s="2325"/>
      <c r="BH41" s="2325"/>
      <c r="BI41" s="2325"/>
      <c r="BJ41" s="2325"/>
      <c r="BK41" s="2325"/>
      <c r="BL41" s="2325"/>
      <c r="BM41" s="2325"/>
      <c r="BN41" s="2325"/>
      <c r="BO41" s="2325"/>
      <c r="BP41" s="2325"/>
      <c r="BQ41" s="2325"/>
      <c r="BR41" s="2325"/>
      <c r="BS41" s="2325"/>
      <c r="BT41" s="2325"/>
      <c r="BU41" s="2325"/>
      <c r="BV41" s="2325"/>
      <c r="BW41" s="2325"/>
      <c r="BX41" s="2325"/>
      <c r="BY41" s="2325"/>
      <c r="BZ41" s="2325"/>
      <c r="CA41" s="2325"/>
      <c r="CB41" s="2325"/>
      <c r="CC41" s="2325"/>
      <c r="CD41" s="2325"/>
      <c r="CE41" s="2325"/>
      <c r="CF41" s="2325"/>
      <c r="CG41" s="2325"/>
      <c r="CH41" s="2325"/>
      <c r="CI41" s="2325"/>
      <c r="CJ41" s="2325"/>
      <c r="CK41" s="2325"/>
      <c r="CL41" s="2325"/>
      <c r="CM41" s="2325"/>
      <c r="CN41" s="2325"/>
      <c r="CO41" s="2325"/>
      <c r="CP41" s="2325"/>
      <c r="CQ41" s="2325"/>
      <c r="CR41" s="2325"/>
      <c r="CS41" s="2325"/>
      <c r="CT41" s="2325"/>
      <c r="CU41" s="2325"/>
      <c r="CV41" s="2325"/>
      <c r="CW41" s="2325"/>
      <c r="CX41" s="2325"/>
      <c r="CY41" s="2325"/>
      <c r="CZ41" s="2325"/>
    </row>
    <row r="42" spans="1:104" ht="11.1" customHeight="1">
      <c r="A42" s="2326"/>
      <c r="B42" s="2326"/>
      <c r="C42" s="2326"/>
      <c r="D42" s="2326"/>
      <c r="E42" s="1433"/>
      <c r="F42" s="1434"/>
      <c r="G42" s="1434"/>
      <c r="H42" s="1434"/>
      <c r="I42" s="1434"/>
      <c r="J42" s="1434"/>
      <c r="K42" s="1434"/>
      <c r="L42" s="1434"/>
      <c r="M42" s="1434"/>
      <c r="N42" s="1434"/>
      <c r="O42" s="1434"/>
      <c r="P42" s="1434"/>
      <c r="Q42" s="1434"/>
      <c r="R42" s="1434"/>
      <c r="S42" s="1434"/>
      <c r="T42" s="1434"/>
      <c r="U42" s="1434"/>
      <c r="V42" s="1434"/>
      <c r="W42" s="1434"/>
      <c r="X42" s="1434"/>
      <c r="Y42" s="2327"/>
      <c r="Z42" s="2327"/>
      <c r="AA42" s="2327"/>
      <c r="AB42" s="2327"/>
      <c r="AC42" s="2327"/>
      <c r="AD42" s="2328"/>
      <c r="AE42" s="2328"/>
      <c r="AF42" s="2328"/>
      <c r="AG42" s="2328"/>
      <c r="AH42" s="2328"/>
      <c r="AI42" s="2274"/>
      <c r="AJ42" s="2325"/>
      <c r="AK42" s="2325"/>
      <c r="AL42" s="2325"/>
      <c r="AM42" s="2325"/>
      <c r="AN42" s="2325"/>
      <c r="AO42" s="2325"/>
      <c r="AP42" s="2325"/>
      <c r="AQ42" s="2325"/>
      <c r="AR42" s="2325"/>
      <c r="AS42" s="2325"/>
      <c r="AT42" s="2325"/>
      <c r="AU42" s="2325"/>
      <c r="AV42" s="2325"/>
      <c r="AW42" s="2325"/>
      <c r="AX42" s="2325"/>
      <c r="AY42" s="2325"/>
      <c r="AZ42" s="2325"/>
      <c r="BA42" s="2325"/>
      <c r="BB42" s="2325"/>
      <c r="BC42" s="2325"/>
      <c r="BD42" s="2325"/>
      <c r="BE42" s="2325"/>
      <c r="BF42" s="2325"/>
      <c r="BG42" s="2325"/>
      <c r="BH42" s="2325"/>
      <c r="BI42" s="2325"/>
      <c r="BJ42" s="2325"/>
      <c r="BK42" s="2325"/>
      <c r="BL42" s="2325"/>
      <c r="BM42" s="2325"/>
      <c r="BN42" s="2325"/>
      <c r="BO42" s="2325"/>
      <c r="BP42" s="2325"/>
      <c r="BQ42" s="2325"/>
      <c r="BR42" s="2325"/>
      <c r="BS42" s="2325"/>
      <c r="BT42" s="2325"/>
      <c r="BU42" s="2325"/>
      <c r="BV42" s="2325"/>
      <c r="BW42" s="2325"/>
      <c r="BX42" s="2325"/>
      <c r="BY42" s="2325"/>
      <c r="BZ42" s="2325"/>
      <c r="CA42" s="2325"/>
      <c r="CB42" s="2325"/>
      <c r="CC42" s="2325"/>
      <c r="CD42" s="2325"/>
      <c r="CE42" s="2325"/>
      <c r="CF42" s="2325"/>
      <c r="CG42" s="2325"/>
      <c r="CH42" s="2325"/>
      <c r="CI42" s="2325"/>
      <c r="CJ42" s="2325"/>
      <c r="CK42" s="2325"/>
      <c r="CL42" s="2325"/>
      <c r="CM42" s="2325"/>
      <c r="CN42" s="2325"/>
      <c r="CO42" s="2325"/>
      <c r="CP42" s="2325"/>
      <c r="CQ42" s="2325"/>
      <c r="CR42" s="2325"/>
      <c r="CS42" s="2325"/>
      <c r="CT42" s="2325"/>
      <c r="CU42" s="2325"/>
      <c r="CV42" s="2325"/>
      <c r="CW42" s="2325"/>
      <c r="CX42" s="2325"/>
      <c r="CY42" s="2325"/>
      <c r="CZ42" s="2325"/>
    </row>
    <row r="43" spans="1:104" ht="11.1" customHeight="1">
      <c r="A43" s="2326"/>
      <c r="B43" s="2326"/>
      <c r="C43" s="2326"/>
      <c r="D43" s="2326"/>
      <c r="E43" s="1433"/>
      <c r="F43" s="1434"/>
      <c r="G43" s="1434"/>
      <c r="H43" s="1434"/>
      <c r="I43" s="1434"/>
      <c r="J43" s="1434"/>
      <c r="K43" s="1434"/>
      <c r="L43" s="1434"/>
      <c r="M43" s="1434"/>
      <c r="N43" s="1434"/>
      <c r="O43" s="1434"/>
      <c r="P43" s="1434"/>
      <c r="Q43" s="1434"/>
      <c r="R43" s="1434"/>
      <c r="S43" s="1434"/>
      <c r="T43" s="1434"/>
      <c r="U43" s="1434"/>
      <c r="V43" s="1434"/>
      <c r="W43" s="1434"/>
      <c r="X43" s="1434"/>
      <c r="Y43" s="2327"/>
      <c r="Z43" s="2327"/>
      <c r="AA43" s="2327"/>
      <c r="AB43" s="2327"/>
      <c r="AC43" s="2327"/>
      <c r="AD43" s="2328"/>
      <c r="AE43" s="2328"/>
      <c r="AF43" s="2328"/>
      <c r="AG43" s="2328"/>
      <c r="AH43" s="2328"/>
      <c r="AI43" s="2274" t="s">
        <v>754</v>
      </c>
      <c r="AJ43" s="2325"/>
      <c r="AK43" s="2325"/>
      <c r="AL43" s="2325"/>
      <c r="AM43" s="2325"/>
      <c r="AN43" s="2331"/>
      <c r="AO43" s="2331"/>
      <c r="AP43" s="2331"/>
      <c r="AQ43" s="2331"/>
      <c r="AR43" s="2331"/>
      <c r="AS43" s="2331"/>
      <c r="AT43" s="2331"/>
      <c r="AU43" s="2331"/>
      <c r="AV43" s="2331"/>
      <c r="AW43" s="2331"/>
      <c r="AX43" s="2331"/>
      <c r="AY43" s="2331"/>
      <c r="AZ43" s="2331"/>
      <c r="BA43" s="2331"/>
      <c r="BB43" s="2331"/>
      <c r="BC43" s="2331"/>
      <c r="BD43" s="2331"/>
      <c r="BE43" s="2331"/>
      <c r="BF43" s="2331"/>
      <c r="BG43" s="2331"/>
      <c r="BH43" s="2331"/>
      <c r="BI43" s="2331"/>
      <c r="BJ43" s="2331"/>
      <c r="BK43" s="2331"/>
      <c r="BL43" s="2331"/>
      <c r="BM43" s="2331"/>
      <c r="BN43" s="2331"/>
      <c r="BO43" s="2331"/>
      <c r="BP43" s="2331"/>
      <c r="BQ43" s="2331"/>
      <c r="BR43" s="2331"/>
      <c r="BS43" s="2331"/>
      <c r="BT43" s="2331"/>
      <c r="BU43" s="2331"/>
      <c r="BV43" s="2331"/>
      <c r="BW43" s="2331"/>
      <c r="BX43" s="2331"/>
      <c r="BY43" s="2331"/>
      <c r="BZ43" s="2331"/>
      <c r="CA43" s="2331"/>
      <c r="CB43" s="2331"/>
      <c r="CC43" s="2331"/>
      <c r="CD43" s="2331"/>
      <c r="CE43" s="2331"/>
      <c r="CF43" s="2331"/>
      <c r="CG43" s="2331"/>
      <c r="CH43" s="2331"/>
      <c r="CI43" s="2331"/>
      <c r="CJ43" s="2331"/>
      <c r="CK43" s="2331"/>
      <c r="CL43" s="2331"/>
      <c r="CM43" s="2331"/>
      <c r="CN43" s="2331"/>
      <c r="CO43" s="2331"/>
      <c r="CP43" s="2331"/>
      <c r="CQ43" s="2331"/>
      <c r="CR43" s="2331"/>
      <c r="CS43" s="2331"/>
      <c r="CT43" s="2331"/>
      <c r="CU43" s="2331"/>
      <c r="CV43" s="2331"/>
      <c r="CW43" s="2331"/>
      <c r="CX43" s="2331"/>
      <c r="CY43" s="2331"/>
      <c r="CZ43" s="2331"/>
    </row>
    <row r="44" spans="1:104" ht="11.1" customHeight="1">
      <c r="A44" s="2326"/>
      <c r="B44" s="2326"/>
      <c r="C44" s="2326"/>
      <c r="D44" s="2326"/>
      <c r="E44" s="1433"/>
      <c r="F44" s="1434"/>
      <c r="G44" s="1434"/>
      <c r="H44" s="1434"/>
      <c r="I44" s="1434"/>
      <c r="J44" s="1434"/>
      <c r="K44" s="1434"/>
      <c r="L44" s="1434"/>
      <c r="M44" s="1434"/>
      <c r="N44" s="1434"/>
      <c r="O44" s="1434"/>
      <c r="P44" s="1434"/>
      <c r="Q44" s="1434"/>
      <c r="R44" s="1434"/>
      <c r="S44" s="1434"/>
      <c r="T44" s="1434"/>
      <c r="U44" s="1434"/>
      <c r="V44" s="1434"/>
      <c r="W44" s="1434"/>
      <c r="X44" s="1434"/>
      <c r="Y44" s="2327"/>
      <c r="Z44" s="2327"/>
      <c r="AA44" s="2327"/>
      <c r="AB44" s="2327"/>
      <c r="AC44" s="2327"/>
      <c r="AD44" s="2328"/>
      <c r="AE44" s="2328"/>
      <c r="AF44" s="2328"/>
      <c r="AG44" s="2328"/>
      <c r="AH44" s="2328"/>
      <c r="AI44" s="2274"/>
      <c r="AJ44" s="2325"/>
      <c r="AK44" s="2325"/>
      <c r="AL44" s="2325"/>
      <c r="AM44" s="2325"/>
      <c r="AN44" s="2331"/>
      <c r="AO44" s="2331"/>
      <c r="AP44" s="2331"/>
      <c r="AQ44" s="2331"/>
      <c r="AR44" s="2331"/>
      <c r="AS44" s="2331"/>
      <c r="AT44" s="2331"/>
      <c r="AU44" s="2331"/>
      <c r="AV44" s="2331"/>
      <c r="AW44" s="2331"/>
      <c r="AX44" s="2331"/>
      <c r="AY44" s="2331"/>
      <c r="AZ44" s="2331"/>
      <c r="BA44" s="2331"/>
      <c r="BB44" s="2331"/>
      <c r="BC44" s="2331"/>
      <c r="BD44" s="2331"/>
      <c r="BE44" s="2331"/>
      <c r="BF44" s="2331"/>
      <c r="BG44" s="2331"/>
      <c r="BH44" s="2331"/>
      <c r="BI44" s="2331"/>
      <c r="BJ44" s="2331"/>
      <c r="BK44" s="2331"/>
      <c r="BL44" s="2331"/>
      <c r="BM44" s="2331"/>
      <c r="BN44" s="2331"/>
      <c r="BO44" s="2331"/>
      <c r="BP44" s="2331"/>
      <c r="BQ44" s="2331"/>
      <c r="BR44" s="2331"/>
      <c r="BS44" s="2331"/>
      <c r="BT44" s="2331"/>
      <c r="BU44" s="2331"/>
      <c r="BV44" s="2331"/>
      <c r="BW44" s="2331"/>
      <c r="BX44" s="2331"/>
      <c r="BY44" s="2331"/>
      <c r="BZ44" s="2331"/>
      <c r="CA44" s="2331"/>
      <c r="CB44" s="2331"/>
      <c r="CC44" s="2331"/>
      <c r="CD44" s="2331"/>
      <c r="CE44" s="2331"/>
      <c r="CF44" s="2331"/>
      <c r="CG44" s="2331"/>
      <c r="CH44" s="2331"/>
      <c r="CI44" s="2331"/>
      <c r="CJ44" s="2331"/>
      <c r="CK44" s="2331"/>
      <c r="CL44" s="2331"/>
      <c r="CM44" s="2331"/>
      <c r="CN44" s="2331"/>
      <c r="CO44" s="2331"/>
      <c r="CP44" s="2331"/>
      <c r="CQ44" s="2331"/>
      <c r="CR44" s="2331"/>
      <c r="CS44" s="2331"/>
      <c r="CT44" s="2331"/>
      <c r="CU44" s="2331"/>
      <c r="CV44" s="2331"/>
      <c r="CW44" s="2331"/>
      <c r="CX44" s="2331"/>
      <c r="CY44" s="2331"/>
      <c r="CZ44" s="2331"/>
    </row>
    <row r="45" spans="1:104" ht="11.1" customHeight="1">
      <c r="A45" s="2326"/>
      <c r="B45" s="2326"/>
      <c r="C45" s="2326"/>
      <c r="D45" s="2326"/>
      <c r="E45" s="1433"/>
      <c r="F45" s="1434"/>
      <c r="G45" s="1434"/>
      <c r="H45" s="1434"/>
      <c r="I45" s="1434"/>
      <c r="J45" s="1434"/>
      <c r="K45" s="1434"/>
      <c r="L45" s="1434"/>
      <c r="M45" s="1434"/>
      <c r="N45" s="1434"/>
      <c r="O45" s="1434"/>
      <c r="P45" s="1434"/>
      <c r="Q45" s="1434"/>
      <c r="R45" s="1434"/>
      <c r="S45" s="1434"/>
      <c r="T45" s="1434"/>
      <c r="U45" s="1434"/>
      <c r="V45" s="1434"/>
      <c r="W45" s="1434"/>
      <c r="X45" s="1434"/>
      <c r="Y45" s="2327"/>
      <c r="Z45" s="2327"/>
      <c r="AA45" s="2327"/>
      <c r="AB45" s="2327"/>
      <c r="AC45" s="2327"/>
      <c r="AD45" s="2328"/>
      <c r="AE45" s="2328"/>
      <c r="AF45" s="2328"/>
      <c r="AG45" s="2328"/>
      <c r="AH45" s="2328"/>
      <c r="AI45" s="2274"/>
      <c r="AJ45" s="2325"/>
      <c r="AK45" s="2325"/>
      <c r="AL45" s="2325"/>
      <c r="AM45" s="2325"/>
      <c r="AN45" s="2331"/>
      <c r="AO45" s="2331"/>
      <c r="AP45" s="2331"/>
      <c r="AQ45" s="2331"/>
      <c r="AR45" s="2331"/>
      <c r="AS45" s="2331"/>
      <c r="AT45" s="2331"/>
      <c r="AU45" s="2331"/>
      <c r="AV45" s="2331"/>
      <c r="AW45" s="2331"/>
      <c r="AX45" s="2331"/>
      <c r="AY45" s="2331"/>
      <c r="AZ45" s="2331"/>
      <c r="BA45" s="2331"/>
      <c r="BB45" s="2331"/>
      <c r="BC45" s="2331"/>
      <c r="BD45" s="2331"/>
      <c r="BE45" s="2331"/>
      <c r="BF45" s="2331"/>
      <c r="BG45" s="2331"/>
      <c r="BH45" s="2331"/>
      <c r="BI45" s="2331"/>
      <c r="BJ45" s="2331"/>
      <c r="BK45" s="2331"/>
      <c r="BL45" s="2331"/>
      <c r="BM45" s="2331"/>
      <c r="BN45" s="2331"/>
      <c r="BO45" s="2331"/>
      <c r="BP45" s="2331"/>
      <c r="BQ45" s="2331"/>
      <c r="BR45" s="2331"/>
      <c r="BS45" s="2331"/>
      <c r="BT45" s="2331"/>
      <c r="BU45" s="2331"/>
      <c r="BV45" s="2331"/>
      <c r="BW45" s="2331"/>
      <c r="BX45" s="2331"/>
      <c r="BY45" s="2331"/>
      <c r="BZ45" s="2331"/>
      <c r="CA45" s="2331"/>
      <c r="CB45" s="2331"/>
      <c r="CC45" s="2331"/>
      <c r="CD45" s="2331"/>
      <c r="CE45" s="2331"/>
      <c r="CF45" s="2331"/>
      <c r="CG45" s="2331"/>
      <c r="CH45" s="2331"/>
      <c r="CI45" s="2331"/>
      <c r="CJ45" s="2331"/>
      <c r="CK45" s="2331"/>
      <c r="CL45" s="2331"/>
      <c r="CM45" s="2331"/>
      <c r="CN45" s="2331"/>
      <c r="CO45" s="2331"/>
      <c r="CP45" s="2331"/>
      <c r="CQ45" s="2331"/>
      <c r="CR45" s="2331"/>
      <c r="CS45" s="2331"/>
      <c r="CT45" s="2331"/>
      <c r="CU45" s="2331"/>
      <c r="CV45" s="2331"/>
      <c r="CW45" s="2331"/>
      <c r="CX45" s="2331"/>
      <c r="CY45" s="2331"/>
      <c r="CZ45" s="2331"/>
    </row>
    <row r="46" spans="1:104" ht="11.1" customHeight="1">
      <c r="A46" s="2326"/>
      <c r="B46" s="2326"/>
      <c r="C46" s="2326"/>
      <c r="D46" s="2326"/>
      <c r="E46" s="1433"/>
      <c r="F46" s="1434"/>
      <c r="G46" s="1434"/>
      <c r="H46" s="1434"/>
      <c r="I46" s="1434"/>
      <c r="J46" s="1434"/>
      <c r="K46" s="1434"/>
      <c r="L46" s="1434"/>
      <c r="M46" s="1434"/>
      <c r="N46" s="1434"/>
      <c r="O46" s="1434"/>
      <c r="P46" s="1434"/>
      <c r="Q46" s="1434"/>
      <c r="R46" s="1434"/>
      <c r="S46" s="1434"/>
      <c r="T46" s="1434"/>
      <c r="U46" s="1434"/>
      <c r="V46" s="1434"/>
      <c r="W46" s="1434"/>
      <c r="X46" s="1434"/>
      <c r="Y46" s="2327"/>
      <c r="Z46" s="2327"/>
      <c r="AA46" s="2327"/>
      <c r="AB46" s="2327"/>
      <c r="AC46" s="2327"/>
      <c r="AD46" s="2328"/>
      <c r="AE46" s="2328"/>
      <c r="AF46" s="2328"/>
      <c r="AG46" s="2328"/>
      <c r="AH46" s="2328"/>
      <c r="AI46" s="2329" t="s">
        <v>766</v>
      </c>
      <c r="AJ46" s="2330"/>
      <c r="AK46" s="2330"/>
      <c r="AL46" s="2330"/>
      <c r="AM46" s="2330"/>
      <c r="AN46" s="2325">
        <f>AN43-AN40</f>
        <v>0</v>
      </c>
      <c r="AO46" s="2325"/>
      <c r="AP46" s="2325"/>
      <c r="AQ46" s="2325"/>
      <c r="AR46" s="2325"/>
      <c r="AS46" s="2325">
        <f>AS43-AS40</f>
        <v>0</v>
      </c>
      <c r="AT46" s="2325"/>
      <c r="AU46" s="2325"/>
      <c r="AV46" s="2325"/>
      <c r="AW46" s="2325"/>
      <c r="AX46" s="2325">
        <f>AX43-AX40</f>
        <v>0</v>
      </c>
      <c r="AY46" s="2325"/>
      <c r="AZ46" s="2325"/>
      <c r="BA46" s="2325"/>
      <c r="BB46" s="2325"/>
      <c r="BC46" s="2325">
        <f>BC43-BC40</f>
        <v>0</v>
      </c>
      <c r="BD46" s="2325"/>
      <c r="BE46" s="2325"/>
      <c r="BF46" s="2325"/>
      <c r="BG46" s="2325"/>
      <c r="BH46" s="2325">
        <f>BH43-BH40</f>
        <v>0</v>
      </c>
      <c r="BI46" s="2325"/>
      <c r="BJ46" s="2325"/>
      <c r="BK46" s="2325"/>
      <c r="BL46" s="2325"/>
      <c r="BM46" s="2325">
        <f>BM43-BM40</f>
        <v>0</v>
      </c>
      <c r="BN46" s="2325"/>
      <c r="BO46" s="2325"/>
      <c r="BP46" s="2325"/>
      <c r="BQ46" s="2325"/>
      <c r="BR46" s="2325">
        <f>BR43-BR40</f>
        <v>0</v>
      </c>
      <c r="BS46" s="2325"/>
      <c r="BT46" s="2325"/>
      <c r="BU46" s="2325"/>
      <c r="BV46" s="2325"/>
      <c r="BW46" s="2325">
        <f>BW43-BW40</f>
        <v>0</v>
      </c>
      <c r="BX46" s="2325"/>
      <c r="BY46" s="2325"/>
      <c r="BZ46" s="2325"/>
      <c r="CA46" s="2325"/>
      <c r="CB46" s="2325">
        <f>CB43-CB40</f>
        <v>0</v>
      </c>
      <c r="CC46" s="2325"/>
      <c r="CD46" s="2325"/>
      <c r="CE46" s="2325"/>
      <c r="CF46" s="2325"/>
      <c r="CG46" s="2325">
        <f>CG43-CG40</f>
        <v>0</v>
      </c>
      <c r="CH46" s="2325"/>
      <c r="CI46" s="2325"/>
      <c r="CJ46" s="2325"/>
      <c r="CK46" s="2325"/>
      <c r="CL46" s="2325">
        <f>CL43-CL40</f>
        <v>0</v>
      </c>
      <c r="CM46" s="2325"/>
      <c r="CN46" s="2325"/>
      <c r="CO46" s="2325"/>
      <c r="CP46" s="2325"/>
      <c r="CQ46" s="2325">
        <f>CQ43-CQ40</f>
        <v>0</v>
      </c>
      <c r="CR46" s="2325"/>
      <c r="CS46" s="2325"/>
      <c r="CT46" s="2325"/>
      <c r="CU46" s="2325"/>
      <c r="CV46" s="2325">
        <f>CV43-CV40</f>
        <v>0</v>
      </c>
      <c r="CW46" s="2325"/>
      <c r="CX46" s="2325"/>
      <c r="CY46" s="2325"/>
      <c r="CZ46" s="2325"/>
    </row>
    <row r="47" spans="1:104" ht="11.1" customHeight="1">
      <c r="A47" s="2326"/>
      <c r="B47" s="2326"/>
      <c r="C47" s="2326"/>
      <c r="D47" s="2326"/>
      <c r="E47" s="1433"/>
      <c r="F47" s="1434"/>
      <c r="G47" s="1434"/>
      <c r="H47" s="1434"/>
      <c r="I47" s="1434"/>
      <c r="J47" s="1434"/>
      <c r="K47" s="1434"/>
      <c r="L47" s="1434"/>
      <c r="M47" s="1434"/>
      <c r="N47" s="1434"/>
      <c r="O47" s="1434"/>
      <c r="P47" s="1434"/>
      <c r="Q47" s="1434"/>
      <c r="R47" s="1434"/>
      <c r="S47" s="1434"/>
      <c r="T47" s="1434"/>
      <c r="U47" s="1434"/>
      <c r="V47" s="1434"/>
      <c r="W47" s="1434"/>
      <c r="X47" s="1434"/>
      <c r="Y47" s="2327"/>
      <c r="Z47" s="2327"/>
      <c r="AA47" s="2327"/>
      <c r="AB47" s="2327"/>
      <c r="AC47" s="2327"/>
      <c r="AD47" s="2328"/>
      <c r="AE47" s="2328"/>
      <c r="AF47" s="2328"/>
      <c r="AG47" s="2328"/>
      <c r="AH47" s="2328"/>
      <c r="AI47" s="2329"/>
      <c r="AJ47" s="2330"/>
      <c r="AK47" s="2330"/>
      <c r="AL47" s="2330"/>
      <c r="AM47" s="2330"/>
      <c r="AN47" s="2325"/>
      <c r="AO47" s="2325"/>
      <c r="AP47" s="2325"/>
      <c r="AQ47" s="2325"/>
      <c r="AR47" s="2325"/>
      <c r="AS47" s="2325"/>
      <c r="AT47" s="2325"/>
      <c r="AU47" s="2325"/>
      <c r="AV47" s="2325"/>
      <c r="AW47" s="2325"/>
      <c r="AX47" s="2325"/>
      <c r="AY47" s="2325"/>
      <c r="AZ47" s="2325"/>
      <c r="BA47" s="2325"/>
      <c r="BB47" s="2325"/>
      <c r="BC47" s="2325"/>
      <c r="BD47" s="2325"/>
      <c r="BE47" s="2325"/>
      <c r="BF47" s="2325"/>
      <c r="BG47" s="2325"/>
      <c r="BH47" s="2325"/>
      <c r="BI47" s="2325"/>
      <c r="BJ47" s="2325"/>
      <c r="BK47" s="2325"/>
      <c r="BL47" s="2325"/>
      <c r="BM47" s="2325"/>
      <c r="BN47" s="2325"/>
      <c r="BO47" s="2325"/>
      <c r="BP47" s="2325"/>
      <c r="BQ47" s="2325"/>
      <c r="BR47" s="2325"/>
      <c r="BS47" s="2325"/>
      <c r="BT47" s="2325"/>
      <c r="BU47" s="2325"/>
      <c r="BV47" s="2325"/>
      <c r="BW47" s="2325"/>
      <c r="BX47" s="2325"/>
      <c r="BY47" s="2325"/>
      <c r="BZ47" s="2325"/>
      <c r="CA47" s="2325"/>
      <c r="CB47" s="2325"/>
      <c r="CC47" s="2325"/>
      <c r="CD47" s="2325"/>
      <c r="CE47" s="2325"/>
      <c r="CF47" s="2325"/>
      <c r="CG47" s="2325"/>
      <c r="CH47" s="2325"/>
      <c r="CI47" s="2325"/>
      <c r="CJ47" s="2325"/>
      <c r="CK47" s="2325"/>
      <c r="CL47" s="2325"/>
      <c r="CM47" s="2325"/>
      <c r="CN47" s="2325"/>
      <c r="CO47" s="2325"/>
      <c r="CP47" s="2325"/>
      <c r="CQ47" s="2325"/>
      <c r="CR47" s="2325"/>
      <c r="CS47" s="2325"/>
      <c r="CT47" s="2325"/>
      <c r="CU47" s="2325"/>
      <c r="CV47" s="2325"/>
      <c r="CW47" s="2325"/>
      <c r="CX47" s="2325"/>
      <c r="CY47" s="2325"/>
      <c r="CZ47" s="2325"/>
    </row>
    <row r="48" spans="1:104" ht="11.1" customHeight="1">
      <c r="A48" s="2326"/>
      <c r="B48" s="2326"/>
      <c r="C48" s="2326"/>
      <c r="D48" s="2326"/>
      <c r="E48" s="1433"/>
      <c r="F48" s="1434"/>
      <c r="G48" s="1434"/>
      <c r="H48" s="1434"/>
      <c r="I48" s="1434"/>
      <c r="J48" s="1434"/>
      <c r="K48" s="1434"/>
      <c r="L48" s="1434"/>
      <c r="M48" s="1434"/>
      <c r="N48" s="1434"/>
      <c r="O48" s="1434"/>
      <c r="P48" s="1434"/>
      <c r="Q48" s="1434"/>
      <c r="R48" s="1434"/>
      <c r="S48" s="1434"/>
      <c r="T48" s="1434"/>
      <c r="U48" s="1434"/>
      <c r="V48" s="1434"/>
      <c r="W48" s="1434"/>
      <c r="X48" s="1434"/>
      <c r="Y48" s="2327"/>
      <c r="Z48" s="2327"/>
      <c r="AA48" s="2327"/>
      <c r="AB48" s="2327"/>
      <c r="AC48" s="2327"/>
      <c r="AD48" s="2328"/>
      <c r="AE48" s="2328"/>
      <c r="AF48" s="2328"/>
      <c r="AG48" s="2328"/>
      <c r="AH48" s="2328"/>
      <c r="AI48" s="2329"/>
      <c r="AJ48" s="2330"/>
      <c r="AK48" s="2330"/>
      <c r="AL48" s="2330"/>
      <c r="AM48" s="2330"/>
      <c r="AN48" s="2325"/>
      <c r="AO48" s="2325"/>
      <c r="AP48" s="2325"/>
      <c r="AQ48" s="2325"/>
      <c r="AR48" s="2325"/>
      <c r="AS48" s="2325"/>
      <c r="AT48" s="2325"/>
      <c r="AU48" s="2325"/>
      <c r="AV48" s="2325"/>
      <c r="AW48" s="2325"/>
      <c r="AX48" s="2325"/>
      <c r="AY48" s="2325"/>
      <c r="AZ48" s="2325"/>
      <c r="BA48" s="2325"/>
      <c r="BB48" s="2325"/>
      <c r="BC48" s="2325"/>
      <c r="BD48" s="2325"/>
      <c r="BE48" s="2325"/>
      <c r="BF48" s="2325"/>
      <c r="BG48" s="2325"/>
      <c r="BH48" s="2325"/>
      <c r="BI48" s="2325"/>
      <c r="BJ48" s="2325"/>
      <c r="BK48" s="2325"/>
      <c r="BL48" s="2325"/>
      <c r="BM48" s="2325"/>
      <c r="BN48" s="2325"/>
      <c r="BO48" s="2325"/>
      <c r="BP48" s="2325"/>
      <c r="BQ48" s="2325"/>
      <c r="BR48" s="2325"/>
      <c r="BS48" s="2325"/>
      <c r="BT48" s="2325"/>
      <c r="BU48" s="2325"/>
      <c r="BV48" s="2325"/>
      <c r="BW48" s="2325"/>
      <c r="BX48" s="2325"/>
      <c r="BY48" s="2325"/>
      <c r="BZ48" s="2325"/>
      <c r="CA48" s="2325"/>
      <c r="CB48" s="2325"/>
      <c r="CC48" s="2325"/>
      <c r="CD48" s="2325"/>
      <c r="CE48" s="2325"/>
      <c r="CF48" s="2325"/>
      <c r="CG48" s="2325"/>
      <c r="CH48" s="2325"/>
      <c r="CI48" s="2325"/>
      <c r="CJ48" s="2325"/>
      <c r="CK48" s="2325"/>
      <c r="CL48" s="2325"/>
      <c r="CM48" s="2325"/>
      <c r="CN48" s="2325"/>
      <c r="CO48" s="2325"/>
      <c r="CP48" s="2325"/>
      <c r="CQ48" s="2325"/>
      <c r="CR48" s="2325"/>
      <c r="CS48" s="2325"/>
      <c r="CT48" s="2325"/>
      <c r="CU48" s="2325"/>
      <c r="CV48" s="2325"/>
      <c r="CW48" s="2325"/>
      <c r="CX48" s="2325"/>
      <c r="CY48" s="2325"/>
      <c r="CZ48" s="2325"/>
    </row>
    <row r="49" spans="1:104" ht="11.1" customHeight="1">
      <c r="A49" s="2326"/>
      <c r="B49" s="2326"/>
      <c r="C49" s="2326"/>
      <c r="D49" s="2326"/>
      <c r="E49" s="1433"/>
      <c r="F49" s="1434"/>
      <c r="G49" s="1434"/>
      <c r="H49" s="1434"/>
      <c r="I49" s="1434"/>
      <c r="J49" s="1434"/>
      <c r="K49" s="1434"/>
      <c r="L49" s="1434"/>
      <c r="M49" s="1434"/>
      <c r="N49" s="1434"/>
      <c r="O49" s="1434"/>
      <c r="P49" s="1434"/>
      <c r="Q49" s="1434"/>
      <c r="R49" s="1434"/>
      <c r="S49" s="1434"/>
      <c r="T49" s="1434"/>
      <c r="U49" s="1434"/>
      <c r="V49" s="1434"/>
      <c r="W49" s="1434"/>
      <c r="X49" s="1434"/>
      <c r="Y49" s="2327"/>
      <c r="Z49" s="2327"/>
      <c r="AA49" s="2327"/>
      <c r="AB49" s="2327"/>
      <c r="AC49" s="2327"/>
      <c r="AD49" s="2328"/>
      <c r="AE49" s="2328"/>
      <c r="AF49" s="2328"/>
      <c r="AG49" s="2328"/>
      <c r="AH49" s="2328"/>
      <c r="AI49" s="2274" t="s">
        <v>244</v>
      </c>
      <c r="AJ49" s="2325"/>
      <c r="AK49" s="2325"/>
      <c r="AL49" s="2325"/>
      <c r="AM49" s="2325"/>
      <c r="AN49" s="2325"/>
      <c r="AO49" s="2325"/>
      <c r="AP49" s="2325"/>
      <c r="AQ49" s="2325"/>
      <c r="AR49" s="2325"/>
      <c r="AS49" s="2325"/>
      <c r="AT49" s="2325"/>
      <c r="AU49" s="2325"/>
      <c r="AV49" s="2325"/>
      <c r="AW49" s="2325"/>
      <c r="AX49" s="2325"/>
      <c r="AY49" s="2325"/>
      <c r="AZ49" s="2325"/>
      <c r="BA49" s="2325"/>
      <c r="BB49" s="2325"/>
      <c r="BC49" s="2325"/>
      <c r="BD49" s="2325"/>
      <c r="BE49" s="2325"/>
      <c r="BF49" s="2325"/>
      <c r="BG49" s="2325"/>
      <c r="BH49" s="2325"/>
      <c r="BI49" s="2325"/>
      <c r="BJ49" s="2325"/>
      <c r="BK49" s="2325"/>
      <c r="BL49" s="2325"/>
      <c r="BM49" s="2325"/>
      <c r="BN49" s="2325"/>
      <c r="BO49" s="2325"/>
      <c r="BP49" s="2325"/>
      <c r="BQ49" s="2325"/>
      <c r="BR49" s="2325"/>
      <c r="BS49" s="2325"/>
      <c r="BT49" s="2325"/>
      <c r="BU49" s="2325"/>
      <c r="BV49" s="2325"/>
      <c r="BW49" s="2325"/>
      <c r="BX49" s="2325"/>
      <c r="BY49" s="2325"/>
      <c r="BZ49" s="2325"/>
      <c r="CA49" s="2325"/>
      <c r="CB49" s="2325"/>
      <c r="CC49" s="2325"/>
      <c r="CD49" s="2325"/>
      <c r="CE49" s="2325"/>
      <c r="CF49" s="2325"/>
      <c r="CG49" s="2325"/>
      <c r="CH49" s="2325"/>
      <c r="CI49" s="2325"/>
      <c r="CJ49" s="2325"/>
      <c r="CK49" s="2325"/>
      <c r="CL49" s="2325"/>
      <c r="CM49" s="2325"/>
      <c r="CN49" s="2325"/>
      <c r="CO49" s="2325"/>
      <c r="CP49" s="2325"/>
      <c r="CQ49" s="2325"/>
      <c r="CR49" s="2325"/>
      <c r="CS49" s="2325"/>
      <c r="CT49" s="2325"/>
      <c r="CU49" s="2325"/>
      <c r="CV49" s="2325"/>
      <c r="CW49" s="2325"/>
      <c r="CX49" s="2325"/>
      <c r="CY49" s="2325"/>
      <c r="CZ49" s="2325"/>
    </row>
    <row r="50" spans="1:104" ht="11.1" customHeight="1">
      <c r="A50" s="2326"/>
      <c r="B50" s="2326"/>
      <c r="C50" s="2326"/>
      <c r="D50" s="2326"/>
      <c r="E50" s="1433"/>
      <c r="F50" s="1434"/>
      <c r="G50" s="1434"/>
      <c r="H50" s="1434"/>
      <c r="I50" s="1434"/>
      <c r="J50" s="1434"/>
      <c r="K50" s="1434"/>
      <c r="L50" s="1434"/>
      <c r="M50" s="1434"/>
      <c r="N50" s="1434"/>
      <c r="O50" s="1434"/>
      <c r="P50" s="1434"/>
      <c r="Q50" s="1434"/>
      <c r="R50" s="1434"/>
      <c r="S50" s="1434"/>
      <c r="T50" s="1434"/>
      <c r="U50" s="1434"/>
      <c r="V50" s="1434"/>
      <c r="W50" s="1434"/>
      <c r="X50" s="1434"/>
      <c r="Y50" s="2327"/>
      <c r="Z50" s="2327"/>
      <c r="AA50" s="2327"/>
      <c r="AB50" s="2327"/>
      <c r="AC50" s="2327"/>
      <c r="AD50" s="2328"/>
      <c r="AE50" s="2328"/>
      <c r="AF50" s="2328"/>
      <c r="AG50" s="2328"/>
      <c r="AH50" s="2328"/>
      <c r="AI50" s="2274"/>
      <c r="AJ50" s="2325"/>
      <c r="AK50" s="2325"/>
      <c r="AL50" s="2325"/>
      <c r="AM50" s="2325"/>
      <c r="AN50" s="2325"/>
      <c r="AO50" s="2325"/>
      <c r="AP50" s="2325"/>
      <c r="AQ50" s="2325"/>
      <c r="AR50" s="2325"/>
      <c r="AS50" s="2325"/>
      <c r="AT50" s="2325"/>
      <c r="AU50" s="2325"/>
      <c r="AV50" s="2325"/>
      <c r="AW50" s="2325"/>
      <c r="AX50" s="2325"/>
      <c r="AY50" s="2325"/>
      <c r="AZ50" s="2325"/>
      <c r="BA50" s="2325"/>
      <c r="BB50" s="2325"/>
      <c r="BC50" s="2325"/>
      <c r="BD50" s="2325"/>
      <c r="BE50" s="2325"/>
      <c r="BF50" s="2325"/>
      <c r="BG50" s="2325"/>
      <c r="BH50" s="2325"/>
      <c r="BI50" s="2325"/>
      <c r="BJ50" s="2325"/>
      <c r="BK50" s="2325"/>
      <c r="BL50" s="2325"/>
      <c r="BM50" s="2325"/>
      <c r="BN50" s="2325"/>
      <c r="BO50" s="2325"/>
      <c r="BP50" s="2325"/>
      <c r="BQ50" s="2325"/>
      <c r="BR50" s="2325"/>
      <c r="BS50" s="2325"/>
      <c r="BT50" s="2325"/>
      <c r="BU50" s="2325"/>
      <c r="BV50" s="2325"/>
      <c r="BW50" s="2325"/>
      <c r="BX50" s="2325"/>
      <c r="BY50" s="2325"/>
      <c r="BZ50" s="2325"/>
      <c r="CA50" s="2325"/>
      <c r="CB50" s="2325"/>
      <c r="CC50" s="2325"/>
      <c r="CD50" s="2325"/>
      <c r="CE50" s="2325"/>
      <c r="CF50" s="2325"/>
      <c r="CG50" s="2325"/>
      <c r="CH50" s="2325"/>
      <c r="CI50" s="2325"/>
      <c r="CJ50" s="2325"/>
      <c r="CK50" s="2325"/>
      <c r="CL50" s="2325"/>
      <c r="CM50" s="2325"/>
      <c r="CN50" s="2325"/>
      <c r="CO50" s="2325"/>
      <c r="CP50" s="2325"/>
      <c r="CQ50" s="2325"/>
      <c r="CR50" s="2325"/>
      <c r="CS50" s="2325"/>
      <c r="CT50" s="2325"/>
      <c r="CU50" s="2325"/>
      <c r="CV50" s="2325"/>
      <c r="CW50" s="2325"/>
      <c r="CX50" s="2325"/>
      <c r="CY50" s="2325"/>
      <c r="CZ50" s="2325"/>
    </row>
    <row r="51" spans="1:104" ht="11.1" customHeight="1">
      <c r="A51" s="2326"/>
      <c r="B51" s="2326"/>
      <c r="C51" s="2326"/>
      <c r="D51" s="2326"/>
      <c r="E51" s="1433"/>
      <c r="F51" s="1434"/>
      <c r="G51" s="1434"/>
      <c r="H51" s="1434"/>
      <c r="I51" s="1434"/>
      <c r="J51" s="1434"/>
      <c r="K51" s="1434"/>
      <c r="L51" s="1434"/>
      <c r="M51" s="1434"/>
      <c r="N51" s="1434"/>
      <c r="O51" s="1434"/>
      <c r="P51" s="1434"/>
      <c r="Q51" s="1434"/>
      <c r="R51" s="1434"/>
      <c r="S51" s="1434"/>
      <c r="T51" s="1434"/>
      <c r="U51" s="1434"/>
      <c r="V51" s="1434"/>
      <c r="W51" s="1434"/>
      <c r="X51" s="1434"/>
      <c r="Y51" s="2327"/>
      <c r="Z51" s="2327"/>
      <c r="AA51" s="2327"/>
      <c r="AB51" s="2327"/>
      <c r="AC51" s="2327"/>
      <c r="AD51" s="2328"/>
      <c r="AE51" s="2328"/>
      <c r="AF51" s="2328"/>
      <c r="AG51" s="2328"/>
      <c r="AH51" s="2328"/>
      <c r="AI51" s="2274"/>
      <c r="AJ51" s="2325"/>
      <c r="AK51" s="2325"/>
      <c r="AL51" s="2325"/>
      <c r="AM51" s="2325"/>
      <c r="AN51" s="2325"/>
      <c r="AO51" s="2325"/>
      <c r="AP51" s="2325"/>
      <c r="AQ51" s="2325"/>
      <c r="AR51" s="2325"/>
      <c r="AS51" s="2325"/>
      <c r="AT51" s="2325"/>
      <c r="AU51" s="2325"/>
      <c r="AV51" s="2325"/>
      <c r="AW51" s="2325"/>
      <c r="AX51" s="2325"/>
      <c r="AY51" s="2325"/>
      <c r="AZ51" s="2325"/>
      <c r="BA51" s="2325"/>
      <c r="BB51" s="2325"/>
      <c r="BC51" s="2325"/>
      <c r="BD51" s="2325"/>
      <c r="BE51" s="2325"/>
      <c r="BF51" s="2325"/>
      <c r="BG51" s="2325"/>
      <c r="BH51" s="2325"/>
      <c r="BI51" s="2325"/>
      <c r="BJ51" s="2325"/>
      <c r="BK51" s="2325"/>
      <c r="BL51" s="2325"/>
      <c r="BM51" s="2325"/>
      <c r="BN51" s="2325"/>
      <c r="BO51" s="2325"/>
      <c r="BP51" s="2325"/>
      <c r="BQ51" s="2325"/>
      <c r="BR51" s="2325"/>
      <c r="BS51" s="2325"/>
      <c r="BT51" s="2325"/>
      <c r="BU51" s="2325"/>
      <c r="BV51" s="2325"/>
      <c r="BW51" s="2325"/>
      <c r="BX51" s="2325"/>
      <c r="BY51" s="2325"/>
      <c r="BZ51" s="2325"/>
      <c r="CA51" s="2325"/>
      <c r="CB51" s="2325"/>
      <c r="CC51" s="2325"/>
      <c r="CD51" s="2325"/>
      <c r="CE51" s="2325"/>
      <c r="CF51" s="2325"/>
      <c r="CG51" s="2325"/>
      <c r="CH51" s="2325"/>
      <c r="CI51" s="2325"/>
      <c r="CJ51" s="2325"/>
      <c r="CK51" s="2325"/>
      <c r="CL51" s="2325"/>
      <c r="CM51" s="2325"/>
      <c r="CN51" s="2325"/>
      <c r="CO51" s="2325"/>
      <c r="CP51" s="2325"/>
      <c r="CQ51" s="2325"/>
      <c r="CR51" s="2325"/>
      <c r="CS51" s="2325"/>
      <c r="CT51" s="2325"/>
      <c r="CU51" s="2325"/>
      <c r="CV51" s="2325"/>
      <c r="CW51" s="2325"/>
      <c r="CX51" s="2325"/>
      <c r="CY51" s="2325"/>
      <c r="CZ51" s="2325"/>
    </row>
    <row r="52" spans="1:104" ht="11.1" customHeight="1">
      <c r="A52" s="2326"/>
      <c r="B52" s="2326"/>
      <c r="C52" s="2326"/>
      <c r="D52" s="2326"/>
      <c r="E52" s="1433"/>
      <c r="F52" s="1434"/>
      <c r="G52" s="1434"/>
      <c r="H52" s="1434"/>
      <c r="I52" s="1434"/>
      <c r="J52" s="1434"/>
      <c r="K52" s="1434"/>
      <c r="L52" s="1434"/>
      <c r="M52" s="1434"/>
      <c r="N52" s="1434"/>
      <c r="O52" s="1434"/>
      <c r="P52" s="1434"/>
      <c r="Q52" s="1434"/>
      <c r="R52" s="1434"/>
      <c r="S52" s="1434"/>
      <c r="T52" s="1434"/>
      <c r="U52" s="1434"/>
      <c r="V52" s="1434"/>
      <c r="W52" s="1434"/>
      <c r="X52" s="1434"/>
      <c r="Y52" s="2327"/>
      <c r="Z52" s="2327"/>
      <c r="AA52" s="2327"/>
      <c r="AB52" s="2327"/>
      <c r="AC52" s="2327"/>
      <c r="AD52" s="2328"/>
      <c r="AE52" s="2328"/>
      <c r="AF52" s="2328"/>
      <c r="AG52" s="2328"/>
      <c r="AH52" s="2328"/>
      <c r="AI52" s="2274" t="s">
        <v>754</v>
      </c>
      <c r="AJ52" s="2325"/>
      <c r="AK52" s="2325"/>
      <c r="AL52" s="2325"/>
      <c r="AM52" s="2325"/>
      <c r="AN52" s="2331"/>
      <c r="AO52" s="2331"/>
      <c r="AP52" s="2331"/>
      <c r="AQ52" s="2331"/>
      <c r="AR52" s="2331"/>
      <c r="AS52" s="2331"/>
      <c r="AT52" s="2331"/>
      <c r="AU52" s="2331"/>
      <c r="AV52" s="2331"/>
      <c r="AW52" s="2331"/>
      <c r="AX52" s="2331"/>
      <c r="AY52" s="2331"/>
      <c r="AZ52" s="2331"/>
      <c r="BA52" s="2331"/>
      <c r="BB52" s="2331"/>
      <c r="BC52" s="2331"/>
      <c r="BD52" s="2331"/>
      <c r="BE52" s="2331"/>
      <c r="BF52" s="2331"/>
      <c r="BG52" s="2331"/>
      <c r="BH52" s="2331"/>
      <c r="BI52" s="2331"/>
      <c r="BJ52" s="2331"/>
      <c r="BK52" s="2331"/>
      <c r="BL52" s="2331"/>
      <c r="BM52" s="2331"/>
      <c r="BN52" s="2331"/>
      <c r="BO52" s="2331"/>
      <c r="BP52" s="2331"/>
      <c r="BQ52" s="2331"/>
      <c r="BR52" s="2331"/>
      <c r="BS52" s="2331"/>
      <c r="BT52" s="2331"/>
      <c r="BU52" s="2331"/>
      <c r="BV52" s="2331"/>
      <c r="BW52" s="2331"/>
      <c r="BX52" s="2331"/>
      <c r="BY52" s="2331"/>
      <c r="BZ52" s="2331"/>
      <c r="CA52" s="2331"/>
      <c r="CB52" s="2331"/>
      <c r="CC52" s="2331"/>
      <c r="CD52" s="2331"/>
      <c r="CE52" s="2331"/>
      <c r="CF52" s="2331"/>
      <c r="CG52" s="2331"/>
      <c r="CH52" s="2331"/>
      <c r="CI52" s="2331"/>
      <c r="CJ52" s="2331"/>
      <c r="CK52" s="2331"/>
      <c r="CL52" s="2331"/>
      <c r="CM52" s="2331"/>
      <c r="CN52" s="2331"/>
      <c r="CO52" s="2331"/>
      <c r="CP52" s="2331"/>
      <c r="CQ52" s="2331"/>
      <c r="CR52" s="2331"/>
      <c r="CS52" s="2331"/>
      <c r="CT52" s="2331"/>
      <c r="CU52" s="2331"/>
      <c r="CV52" s="2331"/>
      <c r="CW52" s="2331"/>
      <c r="CX52" s="2331"/>
      <c r="CY52" s="2331"/>
      <c r="CZ52" s="2331"/>
    </row>
    <row r="53" spans="1:104" ht="11.1" customHeight="1">
      <c r="A53" s="2326"/>
      <c r="B53" s="2326"/>
      <c r="C53" s="2326"/>
      <c r="D53" s="2326"/>
      <c r="E53" s="1433"/>
      <c r="F53" s="1434"/>
      <c r="G53" s="1434"/>
      <c r="H53" s="1434"/>
      <c r="I53" s="1434"/>
      <c r="J53" s="1434"/>
      <c r="K53" s="1434"/>
      <c r="L53" s="1434"/>
      <c r="M53" s="1434"/>
      <c r="N53" s="1434"/>
      <c r="O53" s="1434"/>
      <c r="P53" s="1434"/>
      <c r="Q53" s="1434"/>
      <c r="R53" s="1434"/>
      <c r="S53" s="1434"/>
      <c r="T53" s="1434"/>
      <c r="U53" s="1434"/>
      <c r="V53" s="1434"/>
      <c r="W53" s="1434"/>
      <c r="X53" s="1434"/>
      <c r="Y53" s="2327"/>
      <c r="Z53" s="2327"/>
      <c r="AA53" s="2327"/>
      <c r="AB53" s="2327"/>
      <c r="AC53" s="2327"/>
      <c r="AD53" s="2328"/>
      <c r="AE53" s="2328"/>
      <c r="AF53" s="2328"/>
      <c r="AG53" s="2328"/>
      <c r="AH53" s="2328"/>
      <c r="AI53" s="2274"/>
      <c r="AJ53" s="2325"/>
      <c r="AK53" s="2325"/>
      <c r="AL53" s="2325"/>
      <c r="AM53" s="2325"/>
      <c r="AN53" s="2331"/>
      <c r="AO53" s="2331"/>
      <c r="AP53" s="2331"/>
      <c r="AQ53" s="2331"/>
      <c r="AR53" s="2331"/>
      <c r="AS53" s="2331"/>
      <c r="AT53" s="2331"/>
      <c r="AU53" s="2331"/>
      <c r="AV53" s="2331"/>
      <c r="AW53" s="2331"/>
      <c r="AX53" s="2331"/>
      <c r="AY53" s="2331"/>
      <c r="AZ53" s="2331"/>
      <c r="BA53" s="2331"/>
      <c r="BB53" s="2331"/>
      <c r="BC53" s="2331"/>
      <c r="BD53" s="2331"/>
      <c r="BE53" s="2331"/>
      <c r="BF53" s="2331"/>
      <c r="BG53" s="2331"/>
      <c r="BH53" s="2331"/>
      <c r="BI53" s="2331"/>
      <c r="BJ53" s="2331"/>
      <c r="BK53" s="2331"/>
      <c r="BL53" s="2331"/>
      <c r="BM53" s="2331"/>
      <c r="BN53" s="2331"/>
      <c r="BO53" s="2331"/>
      <c r="BP53" s="2331"/>
      <c r="BQ53" s="2331"/>
      <c r="BR53" s="2331"/>
      <c r="BS53" s="2331"/>
      <c r="BT53" s="2331"/>
      <c r="BU53" s="2331"/>
      <c r="BV53" s="2331"/>
      <c r="BW53" s="2331"/>
      <c r="BX53" s="2331"/>
      <c r="BY53" s="2331"/>
      <c r="BZ53" s="2331"/>
      <c r="CA53" s="2331"/>
      <c r="CB53" s="2331"/>
      <c r="CC53" s="2331"/>
      <c r="CD53" s="2331"/>
      <c r="CE53" s="2331"/>
      <c r="CF53" s="2331"/>
      <c r="CG53" s="2331"/>
      <c r="CH53" s="2331"/>
      <c r="CI53" s="2331"/>
      <c r="CJ53" s="2331"/>
      <c r="CK53" s="2331"/>
      <c r="CL53" s="2331"/>
      <c r="CM53" s="2331"/>
      <c r="CN53" s="2331"/>
      <c r="CO53" s="2331"/>
      <c r="CP53" s="2331"/>
      <c r="CQ53" s="2331"/>
      <c r="CR53" s="2331"/>
      <c r="CS53" s="2331"/>
      <c r="CT53" s="2331"/>
      <c r="CU53" s="2331"/>
      <c r="CV53" s="2331"/>
      <c r="CW53" s="2331"/>
      <c r="CX53" s="2331"/>
      <c r="CY53" s="2331"/>
      <c r="CZ53" s="2331"/>
    </row>
    <row r="54" spans="1:104" ht="11.1" customHeight="1">
      <c r="A54" s="2326"/>
      <c r="B54" s="2326"/>
      <c r="C54" s="2326"/>
      <c r="D54" s="2326"/>
      <c r="E54" s="1433"/>
      <c r="F54" s="1434"/>
      <c r="G54" s="1434"/>
      <c r="H54" s="1434"/>
      <c r="I54" s="1434"/>
      <c r="J54" s="1434"/>
      <c r="K54" s="1434"/>
      <c r="L54" s="1434"/>
      <c r="M54" s="1434"/>
      <c r="N54" s="1434"/>
      <c r="O54" s="1434"/>
      <c r="P54" s="1434"/>
      <c r="Q54" s="1434"/>
      <c r="R54" s="1434"/>
      <c r="S54" s="1434"/>
      <c r="T54" s="1434"/>
      <c r="U54" s="1434"/>
      <c r="V54" s="1434"/>
      <c r="W54" s="1434"/>
      <c r="X54" s="1434"/>
      <c r="Y54" s="2327"/>
      <c r="Z54" s="2327"/>
      <c r="AA54" s="2327"/>
      <c r="AB54" s="2327"/>
      <c r="AC54" s="2327"/>
      <c r="AD54" s="2328"/>
      <c r="AE54" s="2328"/>
      <c r="AF54" s="2328"/>
      <c r="AG54" s="2328"/>
      <c r="AH54" s="2328"/>
      <c r="AI54" s="2274"/>
      <c r="AJ54" s="2325"/>
      <c r="AK54" s="2325"/>
      <c r="AL54" s="2325"/>
      <c r="AM54" s="2325"/>
      <c r="AN54" s="2331"/>
      <c r="AO54" s="2331"/>
      <c r="AP54" s="2331"/>
      <c r="AQ54" s="2331"/>
      <c r="AR54" s="2331"/>
      <c r="AS54" s="2331"/>
      <c r="AT54" s="2331"/>
      <c r="AU54" s="2331"/>
      <c r="AV54" s="2331"/>
      <c r="AW54" s="2331"/>
      <c r="AX54" s="2331"/>
      <c r="AY54" s="2331"/>
      <c r="AZ54" s="2331"/>
      <c r="BA54" s="2331"/>
      <c r="BB54" s="2331"/>
      <c r="BC54" s="2331"/>
      <c r="BD54" s="2331"/>
      <c r="BE54" s="2331"/>
      <c r="BF54" s="2331"/>
      <c r="BG54" s="2331"/>
      <c r="BH54" s="2331"/>
      <c r="BI54" s="2331"/>
      <c r="BJ54" s="2331"/>
      <c r="BK54" s="2331"/>
      <c r="BL54" s="2331"/>
      <c r="BM54" s="2331"/>
      <c r="BN54" s="2331"/>
      <c r="BO54" s="2331"/>
      <c r="BP54" s="2331"/>
      <c r="BQ54" s="2331"/>
      <c r="BR54" s="2331"/>
      <c r="BS54" s="2331"/>
      <c r="BT54" s="2331"/>
      <c r="BU54" s="2331"/>
      <c r="BV54" s="2331"/>
      <c r="BW54" s="2331"/>
      <c r="BX54" s="2331"/>
      <c r="BY54" s="2331"/>
      <c r="BZ54" s="2331"/>
      <c r="CA54" s="2331"/>
      <c r="CB54" s="2331"/>
      <c r="CC54" s="2331"/>
      <c r="CD54" s="2331"/>
      <c r="CE54" s="2331"/>
      <c r="CF54" s="2331"/>
      <c r="CG54" s="2331"/>
      <c r="CH54" s="2331"/>
      <c r="CI54" s="2331"/>
      <c r="CJ54" s="2331"/>
      <c r="CK54" s="2331"/>
      <c r="CL54" s="2331"/>
      <c r="CM54" s="2331"/>
      <c r="CN54" s="2331"/>
      <c r="CO54" s="2331"/>
      <c r="CP54" s="2331"/>
      <c r="CQ54" s="2331"/>
      <c r="CR54" s="2331"/>
      <c r="CS54" s="2331"/>
      <c r="CT54" s="2331"/>
      <c r="CU54" s="2331"/>
      <c r="CV54" s="2331"/>
      <c r="CW54" s="2331"/>
      <c r="CX54" s="2331"/>
      <c r="CY54" s="2331"/>
      <c r="CZ54" s="2331"/>
    </row>
    <row r="55" spans="1:104" ht="11.1" customHeight="1">
      <c r="A55" s="2326"/>
      <c r="B55" s="2326"/>
      <c r="C55" s="2326"/>
      <c r="D55" s="2326"/>
      <c r="E55" s="1433"/>
      <c r="F55" s="1434"/>
      <c r="G55" s="1434"/>
      <c r="H55" s="1434"/>
      <c r="I55" s="1434"/>
      <c r="J55" s="1434"/>
      <c r="K55" s="1434"/>
      <c r="L55" s="1434"/>
      <c r="M55" s="1434"/>
      <c r="N55" s="1434"/>
      <c r="O55" s="1434"/>
      <c r="P55" s="1434"/>
      <c r="Q55" s="1434"/>
      <c r="R55" s="1434"/>
      <c r="S55" s="1434"/>
      <c r="T55" s="1434"/>
      <c r="U55" s="1434"/>
      <c r="V55" s="1434"/>
      <c r="W55" s="1434"/>
      <c r="X55" s="1434"/>
      <c r="Y55" s="2327"/>
      <c r="Z55" s="2327"/>
      <c r="AA55" s="2327"/>
      <c r="AB55" s="2327"/>
      <c r="AC55" s="2327"/>
      <c r="AD55" s="2328"/>
      <c r="AE55" s="2328"/>
      <c r="AF55" s="2328"/>
      <c r="AG55" s="2328"/>
      <c r="AH55" s="2328"/>
      <c r="AI55" s="2329" t="s">
        <v>766</v>
      </c>
      <c r="AJ55" s="2330"/>
      <c r="AK55" s="2330"/>
      <c r="AL55" s="2330"/>
      <c r="AM55" s="2330"/>
      <c r="AN55" s="2325">
        <f>AN52-AN49</f>
        <v>0</v>
      </c>
      <c r="AO55" s="2325"/>
      <c r="AP55" s="2325"/>
      <c r="AQ55" s="2325"/>
      <c r="AR55" s="2325"/>
      <c r="AS55" s="2325">
        <f>AS52-AS49</f>
        <v>0</v>
      </c>
      <c r="AT55" s="2325"/>
      <c r="AU55" s="2325"/>
      <c r="AV55" s="2325"/>
      <c r="AW55" s="2325"/>
      <c r="AX55" s="2325">
        <f>AX52-AX49</f>
        <v>0</v>
      </c>
      <c r="AY55" s="2325"/>
      <c r="AZ55" s="2325"/>
      <c r="BA55" s="2325"/>
      <c r="BB55" s="2325"/>
      <c r="BC55" s="2325">
        <f>BC52-BC49</f>
        <v>0</v>
      </c>
      <c r="BD55" s="2325"/>
      <c r="BE55" s="2325"/>
      <c r="BF55" s="2325"/>
      <c r="BG55" s="2325"/>
      <c r="BH55" s="2325">
        <f>BH52-BH49</f>
        <v>0</v>
      </c>
      <c r="BI55" s="2325"/>
      <c r="BJ55" s="2325"/>
      <c r="BK55" s="2325"/>
      <c r="BL55" s="2325"/>
      <c r="BM55" s="2325">
        <f>BM52-BM49</f>
        <v>0</v>
      </c>
      <c r="BN55" s="2325"/>
      <c r="BO55" s="2325"/>
      <c r="BP55" s="2325"/>
      <c r="BQ55" s="2325"/>
      <c r="BR55" s="2325">
        <f>BR52-BR49</f>
        <v>0</v>
      </c>
      <c r="BS55" s="2325"/>
      <c r="BT55" s="2325"/>
      <c r="BU55" s="2325"/>
      <c r="BV55" s="2325"/>
      <c r="BW55" s="2325">
        <f>BW52-BW49</f>
        <v>0</v>
      </c>
      <c r="BX55" s="2325"/>
      <c r="BY55" s="2325"/>
      <c r="BZ55" s="2325"/>
      <c r="CA55" s="2325"/>
      <c r="CB55" s="2325">
        <f>CB52-CB49</f>
        <v>0</v>
      </c>
      <c r="CC55" s="2325"/>
      <c r="CD55" s="2325"/>
      <c r="CE55" s="2325"/>
      <c r="CF55" s="2325"/>
      <c r="CG55" s="2325">
        <f>CG52-CG49</f>
        <v>0</v>
      </c>
      <c r="CH55" s="2325"/>
      <c r="CI55" s="2325"/>
      <c r="CJ55" s="2325"/>
      <c r="CK55" s="2325"/>
      <c r="CL55" s="2325">
        <f>CL52-CL49</f>
        <v>0</v>
      </c>
      <c r="CM55" s="2325"/>
      <c r="CN55" s="2325"/>
      <c r="CO55" s="2325"/>
      <c r="CP55" s="2325"/>
      <c r="CQ55" s="2325">
        <f>CQ52-CQ49</f>
        <v>0</v>
      </c>
      <c r="CR55" s="2325"/>
      <c r="CS55" s="2325"/>
      <c r="CT55" s="2325"/>
      <c r="CU55" s="2325"/>
      <c r="CV55" s="2325">
        <f>CV52-CV49</f>
        <v>0</v>
      </c>
      <c r="CW55" s="2325"/>
      <c r="CX55" s="2325"/>
      <c r="CY55" s="2325"/>
      <c r="CZ55" s="2325"/>
    </row>
    <row r="56" spans="1:104" ht="11.1" customHeight="1">
      <c r="A56" s="2326"/>
      <c r="B56" s="2326"/>
      <c r="C56" s="2326"/>
      <c r="D56" s="2326"/>
      <c r="E56" s="1433"/>
      <c r="F56" s="1434"/>
      <c r="G56" s="1434"/>
      <c r="H56" s="1434"/>
      <c r="I56" s="1434"/>
      <c r="J56" s="1434"/>
      <c r="K56" s="1434"/>
      <c r="L56" s="1434"/>
      <c r="M56" s="1434"/>
      <c r="N56" s="1434"/>
      <c r="O56" s="1434"/>
      <c r="P56" s="1434"/>
      <c r="Q56" s="1434"/>
      <c r="R56" s="1434"/>
      <c r="S56" s="1434"/>
      <c r="T56" s="1434"/>
      <c r="U56" s="1434"/>
      <c r="V56" s="1434"/>
      <c r="W56" s="1434"/>
      <c r="X56" s="1434"/>
      <c r="Y56" s="2327"/>
      <c r="Z56" s="2327"/>
      <c r="AA56" s="2327"/>
      <c r="AB56" s="2327"/>
      <c r="AC56" s="2327"/>
      <c r="AD56" s="2328"/>
      <c r="AE56" s="2328"/>
      <c r="AF56" s="2328"/>
      <c r="AG56" s="2328"/>
      <c r="AH56" s="2328"/>
      <c r="AI56" s="2329"/>
      <c r="AJ56" s="2330"/>
      <c r="AK56" s="2330"/>
      <c r="AL56" s="2330"/>
      <c r="AM56" s="2330"/>
      <c r="AN56" s="2325"/>
      <c r="AO56" s="2325"/>
      <c r="AP56" s="2325"/>
      <c r="AQ56" s="2325"/>
      <c r="AR56" s="2325"/>
      <c r="AS56" s="2325"/>
      <c r="AT56" s="2325"/>
      <c r="AU56" s="2325"/>
      <c r="AV56" s="2325"/>
      <c r="AW56" s="2325"/>
      <c r="AX56" s="2325"/>
      <c r="AY56" s="2325"/>
      <c r="AZ56" s="2325"/>
      <c r="BA56" s="2325"/>
      <c r="BB56" s="2325"/>
      <c r="BC56" s="2325"/>
      <c r="BD56" s="2325"/>
      <c r="BE56" s="2325"/>
      <c r="BF56" s="2325"/>
      <c r="BG56" s="2325"/>
      <c r="BH56" s="2325"/>
      <c r="BI56" s="2325"/>
      <c r="BJ56" s="2325"/>
      <c r="BK56" s="2325"/>
      <c r="BL56" s="2325"/>
      <c r="BM56" s="2325"/>
      <c r="BN56" s="2325"/>
      <c r="BO56" s="2325"/>
      <c r="BP56" s="2325"/>
      <c r="BQ56" s="2325"/>
      <c r="BR56" s="2325"/>
      <c r="BS56" s="2325"/>
      <c r="BT56" s="2325"/>
      <c r="BU56" s="2325"/>
      <c r="BV56" s="2325"/>
      <c r="BW56" s="2325"/>
      <c r="BX56" s="2325"/>
      <c r="BY56" s="2325"/>
      <c r="BZ56" s="2325"/>
      <c r="CA56" s="2325"/>
      <c r="CB56" s="2325"/>
      <c r="CC56" s="2325"/>
      <c r="CD56" s="2325"/>
      <c r="CE56" s="2325"/>
      <c r="CF56" s="2325"/>
      <c r="CG56" s="2325"/>
      <c r="CH56" s="2325"/>
      <c r="CI56" s="2325"/>
      <c r="CJ56" s="2325"/>
      <c r="CK56" s="2325"/>
      <c r="CL56" s="2325"/>
      <c r="CM56" s="2325"/>
      <c r="CN56" s="2325"/>
      <c r="CO56" s="2325"/>
      <c r="CP56" s="2325"/>
      <c r="CQ56" s="2325"/>
      <c r="CR56" s="2325"/>
      <c r="CS56" s="2325"/>
      <c r="CT56" s="2325"/>
      <c r="CU56" s="2325"/>
      <c r="CV56" s="2325"/>
      <c r="CW56" s="2325"/>
      <c r="CX56" s="2325"/>
      <c r="CY56" s="2325"/>
      <c r="CZ56" s="2325"/>
    </row>
    <row r="57" spans="1:104" ht="11.1" customHeight="1">
      <c r="A57" s="2326"/>
      <c r="B57" s="2326"/>
      <c r="C57" s="2326"/>
      <c r="D57" s="2326"/>
      <c r="E57" s="1433"/>
      <c r="F57" s="1434"/>
      <c r="G57" s="1434"/>
      <c r="H57" s="1434"/>
      <c r="I57" s="1434"/>
      <c r="J57" s="1434"/>
      <c r="K57" s="1434"/>
      <c r="L57" s="1434"/>
      <c r="M57" s="1434"/>
      <c r="N57" s="1434"/>
      <c r="O57" s="1434"/>
      <c r="P57" s="1434"/>
      <c r="Q57" s="1434"/>
      <c r="R57" s="1434"/>
      <c r="S57" s="1434"/>
      <c r="T57" s="1434"/>
      <c r="U57" s="1434"/>
      <c r="V57" s="1434"/>
      <c r="W57" s="1434"/>
      <c r="X57" s="1434"/>
      <c r="Y57" s="2327"/>
      <c r="Z57" s="2327"/>
      <c r="AA57" s="2327"/>
      <c r="AB57" s="2327"/>
      <c r="AC57" s="2327"/>
      <c r="AD57" s="2328"/>
      <c r="AE57" s="2328"/>
      <c r="AF57" s="2328"/>
      <c r="AG57" s="2328"/>
      <c r="AH57" s="2328"/>
      <c r="AI57" s="2329"/>
      <c r="AJ57" s="2330"/>
      <c r="AK57" s="2330"/>
      <c r="AL57" s="2330"/>
      <c r="AM57" s="2330"/>
      <c r="AN57" s="2325"/>
      <c r="AO57" s="2325"/>
      <c r="AP57" s="2325"/>
      <c r="AQ57" s="2325"/>
      <c r="AR57" s="2325"/>
      <c r="AS57" s="2325"/>
      <c r="AT57" s="2325"/>
      <c r="AU57" s="2325"/>
      <c r="AV57" s="2325"/>
      <c r="AW57" s="2325"/>
      <c r="AX57" s="2325"/>
      <c r="AY57" s="2325"/>
      <c r="AZ57" s="2325"/>
      <c r="BA57" s="2325"/>
      <c r="BB57" s="2325"/>
      <c r="BC57" s="2325"/>
      <c r="BD57" s="2325"/>
      <c r="BE57" s="2325"/>
      <c r="BF57" s="2325"/>
      <c r="BG57" s="2325"/>
      <c r="BH57" s="2325"/>
      <c r="BI57" s="2325"/>
      <c r="BJ57" s="2325"/>
      <c r="BK57" s="2325"/>
      <c r="BL57" s="2325"/>
      <c r="BM57" s="2325"/>
      <c r="BN57" s="2325"/>
      <c r="BO57" s="2325"/>
      <c r="BP57" s="2325"/>
      <c r="BQ57" s="2325"/>
      <c r="BR57" s="2325"/>
      <c r="BS57" s="2325"/>
      <c r="BT57" s="2325"/>
      <c r="BU57" s="2325"/>
      <c r="BV57" s="2325"/>
      <c r="BW57" s="2325"/>
      <c r="BX57" s="2325"/>
      <c r="BY57" s="2325"/>
      <c r="BZ57" s="2325"/>
      <c r="CA57" s="2325"/>
      <c r="CB57" s="2325"/>
      <c r="CC57" s="2325"/>
      <c r="CD57" s="2325"/>
      <c r="CE57" s="2325"/>
      <c r="CF57" s="2325"/>
      <c r="CG57" s="2325"/>
      <c r="CH57" s="2325"/>
      <c r="CI57" s="2325"/>
      <c r="CJ57" s="2325"/>
      <c r="CK57" s="2325"/>
      <c r="CL57" s="2325"/>
      <c r="CM57" s="2325"/>
      <c r="CN57" s="2325"/>
      <c r="CO57" s="2325"/>
      <c r="CP57" s="2325"/>
      <c r="CQ57" s="2325"/>
      <c r="CR57" s="2325"/>
      <c r="CS57" s="2325"/>
      <c r="CT57" s="2325"/>
      <c r="CU57" s="2325"/>
      <c r="CV57" s="2325"/>
      <c r="CW57" s="2325"/>
      <c r="CX57" s="2325"/>
      <c r="CY57" s="2325"/>
      <c r="CZ57" s="2325"/>
    </row>
    <row r="58" spans="1:104" ht="11.1" customHeight="1">
      <c r="A58" s="2326"/>
      <c r="B58" s="2326"/>
      <c r="C58" s="2326"/>
      <c r="D58" s="2326"/>
      <c r="E58" s="1433"/>
      <c r="F58" s="1434"/>
      <c r="G58" s="1434"/>
      <c r="H58" s="1434"/>
      <c r="I58" s="1434"/>
      <c r="J58" s="1434"/>
      <c r="K58" s="1434"/>
      <c r="L58" s="1434"/>
      <c r="M58" s="1434"/>
      <c r="N58" s="1434"/>
      <c r="O58" s="1434"/>
      <c r="P58" s="1434"/>
      <c r="Q58" s="1434"/>
      <c r="R58" s="1434"/>
      <c r="S58" s="1434"/>
      <c r="T58" s="1434"/>
      <c r="U58" s="1434"/>
      <c r="V58" s="1434"/>
      <c r="W58" s="1434"/>
      <c r="X58" s="1434"/>
      <c r="Y58" s="2327"/>
      <c r="Z58" s="2327"/>
      <c r="AA58" s="2327"/>
      <c r="AB58" s="2327"/>
      <c r="AC58" s="2327"/>
      <c r="AD58" s="2328"/>
      <c r="AE58" s="2328"/>
      <c r="AF58" s="2328"/>
      <c r="AG58" s="2328"/>
      <c r="AH58" s="2328"/>
      <c r="AI58" s="2274" t="s">
        <v>244</v>
      </c>
      <c r="AJ58" s="2325"/>
      <c r="AK58" s="2325"/>
      <c r="AL58" s="2325"/>
      <c r="AM58" s="2325"/>
      <c r="AN58" s="2325"/>
      <c r="AO58" s="2325"/>
      <c r="AP58" s="2325"/>
      <c r="AQ58" s="2325"/>
      <c r="AR58" s="2325"/>
      <c r="AS58" s="2325"/>
      <c r="AT58" s="2325"/>
      <c r="AU58" s="2325"/>
      <c r="AV58" s="2325"/>
      <c r="AW58" s="2325"/>
      <c r="AX58" s="2325"/>
      <c r="AY58" s="2325"/>
      <c r="AZ58" s="2325"/>
      <c r="BA58" s="2325"/>
      <c r="BB58" s="2325"/>
      <c r="BC58" s="2325"/>
      <c r="BD58" s="2325"/>
      <c r="BE58" s="2325"/>
      <c r="BF58" s="2325"/>
      <c r="BG58" s="2325"/>
      <c r="BH58" s="2325"/>
      <c r="BI58" s="2325"/>
      <c r="BJ58" s="2325"/>
      <c r="BK58" s="2325"/>
      <c r="BL58" s="2325"/>
      <c r="BM58" s="2325"/>
      <c r="BN58" s="2325"/>
      <c r="BO58" s="2325"/>
      <c r="BP58" s="2325"/>
      <c r="BQ58" s="2325"/>
      <c r="BR58" s="2325"/>
      <c r="BS58" s="2325"/>
      <c r="BT58" s="2325"/>
      <c r="BU58" s="2325"/>
      <c r="BV58" s="2325"/>
      <c r="BW58" s="2325"/>
      <c r="BX58" s="2325"/>
      <c r="BY58" s="2325"/>
      <c r="BZ58" s="2325"/>
      <c r="CA58" s="2325"/>
      <c r="CB58" s="2325"/>
      <c r="CC58" s="2325"/>
      <c r="CD58" s="2325"/>
      <c r="CE58" s="2325"/>
      <c r="CF58" s="2325"/>
      <c r="CG58" s="2325"/>
      <c r="CH58" s="2325"/>
      <c r="CI58" s="2325"/>
      <c r="CJ58" s="2325"/>
      <c r="CK58" s="2325"/>
      <c r="CL58" s="2325"/>
      <c r="CM58" s="2325"/>
      <c r="CN58" s="2325"/>
      <c r="CO58" s="2325"/>
      <c r="CP58" s="2325"/>
      <c r="CQ58" s="2325"/>
      <c r="CR58" s="2325"/>
      <c r="CS58" s="2325"/>
      <c r="CT58" s="2325"/>
      <c r="CU58" s="2325"/>
      <c r="CV58" s="2325"/>
      <c r="CW58" s="2325"/>
      <c r="CX58" s="2325"/>
      <c r="CY58" s="2325"/>
      <c r="CZ58" s="2325"/>
    </row>
    <row r="59" spans="1:104" ht="11.1" customHeight="1">
      <c r="A59" s="2326"/>
      <c r="B59" s="2326"/>
      <c r="C59" s="2326"/>
      <c r="D59" s="2326"/>
      <c r="E59" s="1433"/>
      <c r="F59" s="1434"/>
      <c r="G59" s="1434"/>
      <c r="H59" s="1434"/>
      <c r="I59" s="1434"/>
      <c r="J59" s="1434"/>
      <c r="K59" s="1434"/>
      <c r="L59" s="1434"/>
      <c r="M59" s="1434"/>
      <c r="N59" s="1434"/>
      <c r="O59" s="1434"/>
      <c r="P59" s="1434"/>
      <c r="Q59" s="1434"/>
      <c r="R59" s="1434"/>
      <c r="S59" s="1434"/>
      <c r="T59" s="1434"/>
      <c r="U59" s="1434"/>
      <c r="V59" s="1434"/>
      <c r="W59" s="1434"/>
      <c r="X59" s="1434"/>
      <c r="Y59" s="2327"/>
      <c r="Z59" s="2327"/>
      <c r="AA59" s="2327"/>
      <c r="AB59" s="2327"/>
      <c r="AC59" s="2327"/>
      <c r="AD59" s="2328"/>
      <c r="AE59" s="2328"/>
      <c r="AF59" s="2328"/>
      <c r="AG59" s="2328"/>
      <c r="AH59" s="2328"/>
      <c r="AI59" s="2274"/>
      <c r="AJ59" s="2325"/>
      <c r="AK59" s="2325"/>
      <c r="AL59" s="2325"/>
      <c r="AM59" s="2325"/>
      <c r="AN59" s="2325"/>
      <c r="AO59" s="2325"/>
      <c r="AP59" s="2325"/>
      <c r="AQ59" s="2325"/>
      <c r="AR59" s="2325"/>
      <c r="AS59" s="2325"/>
      <c r="AT59" s="2325"/>
      <c r="AU59" s="2325"/>
      <c r="AV59" s="2325"/>
      <c r="AW59" s="2325"/>
      <c r="AX59" s="2325"/>
      <c r="AY59" s="2325"/>
      <c r="AZ59" s="2325"/>
      <c r="BA59" s="2325"/>
      <c r="BB59" s="2325"/>
      <c r="BC59" s="2325"/>
      <c r="BD59" s="2325"/>
      <c r="BE59" s="2325"/>
      <c r="BF59" s="2325"/>
      <c r="BG59" s="2325"/>
      <c r="BH59" s="2325"/>
      <c r="BI59" s="2325"/>
      <c r="BJ59" s="2325"/>
      <c r="BK59" s="2325"/>
      <c r="BL59" s="2325"/>
      <c r="BM59" s="2325"/>
      <c r="BN59" s="2325"/>
      <c r="BO59" s="2325"/>
      <c r="BP59" s="2325"/>
      <c r="BQ59" s="2325"/>
      <c r="BR59" s="2325"/>
      <c r="BS59" s="2325"/>
      <c r="BT59" s="2325"/>
      <c r="BU59" s="2325"/>
      <c r="BV59" s="2325"/>
      <c r="BW59" s="2325"/>
      <c r="BX59" s="2325"/>
      <c r="BY59" s="2325"/>
      <c r="BZ59" s="2325"/>
      <c r="CA59" s="2325"/>
      <c r="CB59" s="2325"/>
      <c r="CC59" s="2325"/>
      <c r="CD59" s="2325"/>
      <c r="CE59" s="2325"/>
      <c r="CF59" s="2325"/>
      <c r="CG59" s="2325"/>
      <c r="CH59" s="2325"/>
      <c r="CI59" s="2325"/>
      <c r="CJ59" s="2325"/>
      <c r="CK59" s="2325"/>
      <c r="CL59" s="2325"/>
      <c r="CM59" s="2325"/>
      <c r="CN59" s="2325"/>
      <c r="CO59" s="2325"/>
      <c r="CP59" s="2325"/>
      <c r="CQ59" s="2325"/>
      <c r="CR59" s="2325"/>
      <c r="CS59" s="2325"/>
      <c r="CT59" s="2325"/>
      <c r="CU59" s="2325"/>
      <c r="CV59" s="2325"/>
      <c r="CW59" s="2325"/>
      <c r="CX59" s="2325"/>
      <c r="CY59" s="2325"/>
      <c r="CZ59" s="2325"/>
    </row>
    <row r="60" spans="1:104" ht="11.1" customHeight="1">
      <c r="A60" s="2326"/>
      <c r="B60" s="2326"/>
      <c r="C60" s="2326"/>
      <c r="D60" s="2326"/>
      <c r="E60" s="1433"/>
      <c r="F60" s="1434"/>
      <c r="G60" s="1434"/>
      <c r="H60" s="1434"/>
      <c r="I60" s="1434"/>
      <c r="J60" s="1434"/>
      <c r="K60" s="1434"/>
      <c r="L60" s="1434"/>
      <c r="M60" s="1434"/>
      <c r="N60" s="1434"/>
      <c r="O60" s="1434"/>
      <c r="P60" s="1434"/>
      <c r="Q60" s="1434"/>
      <c r="R60" s="1434"/>
      <c r="S60" s="1434"/>
      <c r="T60" s="1434"/>
      <c r="U60" s="1434"/>
      <c r="V60" s="1434"/>
      <c r="W60" s="1434"/>
      <c r="X60" s="1434"/>
      <c r="Y60" s="2327"/>
      <c r="Z60" s="2327"/>
      <c r="AA60" s="2327"/>
      <c r="AB60" s="2327"/>
      <c r="AC60" s="2327"/>
      <c r="AD60" s="2328"/>
      <c r="AE60" s="2328"/>
      <c r="AF60" s="2328"/>
      <c r="AG60" s="2328"/>
      <c r="AH60" s="2328"/>
      <c r="AI60" s="2274"/>
      <c r="AJ60" s="2325"/>
      <c r="AK60" s="2325"/>
      <c r="AL60" s="2325"/>
      <c r="AM60" s="2325"/>
      <c r="AN60" s="2325"/>
      <c r="AO60" s="2325"/>
      <c r="AP60" s="2325"/>
      <c r="AQ60" s="2325"/>
      <c r="AR60" s="2325"/>
      <c r="AS60" s="2325"/>
      <c r="AT60" s="2325"/>
      <c r="AU60" s="2325"/>
      <c r="AV60" s="2325"/>
      <c r="AW60" s="2325"/>
      <c r="AX60" s="2325"/>
      <c r="AY60" s="2325"/>
      <c r="AZ60" s="2325"/>
      <c r="BA60" s="2325"/>
      <c r="BB60" s="2325"/>
      <c r="BC60" s="2325"/>
      <c r="BD60" s="2325"/>
      <c r="BE60" s="2325"/>
      <c r="BF60" s="2325"/>
      <c r="BG60" s="2325"/>
      <c r="BH60" s="2325"/>
      <c r="BI60" s="2325"/>
      <c r="BJ60" s="2325"/>
      <c r="BK60" s="2325"/>
      <c r="BL60" s="2325"/>
      <c r="BM60" s="2325"/>
      <c r="BN60" s="2325"/>
      <c r="BO60" s="2325"/>
      <c r="BP60" s="2325"/>
      <c r="BQ60" s="2325"/>
      <c r="BR60" s="2325"/>
      <c r="BS60" s="2325"/>
      <c r="BT60" s="2325"/>
      <c r="BU60" s="2325"/>
      <c r="BV60" s="2325"/>
      <c r="BW60" s="2325"/>
      <c r="BX60" s="2325"/>
      <c r="BY60" s="2325"/>
      <c r="BZ60" s="2325"/>
      <c r="CA60" s="2325"/>
      <c r="CB60" s="2325"/>
      <c r="CC60" s="2325"/>
      <c r="CD60" s="2325"/>
      <c r="CE60" s="2325"/>
      <c r="CF60" s="2325"/>
      <c r="CG60" s="2325"/>
      <c r="CH60" s="2325"/>
      <c r="CI60" s="2325"/>
      <c r="CJ60" s="2325"/>
      <c r="CK60" s="2325"/>
      <c r="CL60" s="2325"/>
      <c r="CM60" s="2325"/>
      <c r="CN60" s="2325"/>
      <c r="CO60" s="2325"/>
      <c r="CP60" s="2325"/>
      <c r="CQ60" s="2325"/>
      <c r="CR60" s="2325"/>
      <c r="CS60" s="2325"/>
      <c r="CT60" s="2325"/>
      <c r="CU60" s="2325"/>
      <c r="CV60" s="2325"/>
      <c r="CW60" s="2325"/>
      <c r="CX60" s="2325"/>
      <c r="CY60" s="2325"/>
      <c r="CZ60" s="2325"/>
    </row>
    <row r="61" spans="1:104" ht="11.1" customHeight="1">
      <c r="A61" s="2326"/>
      <c r="B61" s="2326"/>
      <c r="C61" s="2326"/>
      <c r="D61" s="2326"/>
      <c r="E61" s="1433"/>
      <c r="F61" s="1434"/>
      <c r="G61" s="1434"/>
      <c r="H61" s="1434"/>
      <c r="I61" s="1434"/>
      <c r="J61" s="1434"/>
      <c r="K61" s="1434"/>
      <c r="L61" s="1434"/>
      <c r="M61" s="1434"/>
      <c r="N61" s="1434"/>
      <c r="O61" s="1434"/>
      <c r="P61" s="1434"/>
      <c r="Q61" s="1434"/>
      <c r="R61" s="1434"/>
      <c r="S61" s="1434"/>
      <c r="T61" s="1434"/>
      <c r="U61" s="1434"/>
      <c r="V61" s="1434"/>
      <c r="W61" s="1434"/>
      <c r="X61" s="1434"/>
      <c r="Y61" s="2327"/>
      <c r="Z61" s="2327"/>
      <c r="AA61" s="2327"/>
      <c r="AB61" s="2327"/>
      <c r="AC61" s="2327"/>
      <c r="AD61" s="2328"/>
      <c r="AE61" s="2328"/>
      <c r="AF61" s="2328"/>
      <c r="AG61" s="2328"/>
      <c r="AH61" s="2328"/>
      <c r="AI61" s="2274" t="s">
        <v>754</v>
      </c>
      <c r="AJ61" s="2325"/>
      <c r="AK61" s="2325"/>
      <c r="AL61" s="2325"/>
      <c r="AM61" s="2325"/>
      <c r="AN61" s="2331"/>
      <c r="AO61" s="2331"/>
      <c r="AP61" s="2331"/>
      <c r="AQ61" s="2331"/>
      <c r="AR61" s="2331"/>
      <c r="AS61" s="2331"/>
      <c r="AT61" s="2331"/>
      <c r="AU61" s="2331"/>
      <c r="AV61" s="2331"/>
      <c r="AW61" s="2331"/>
      <c r="AX61" s="2331"/>
      <c r="AY61" s="2331"/>
      <c r="AZ61" s="2331"/>
      <c r="BA61" s="2331"/>
      <c r="BB61" s="2331"/>
      <c r="BC61" s="2331"/>
      <c r="BD61" s="2331"/>
      <c r="BE61" s="2331"/>
      <c r="BF61" s="2331"/>
      <c r="BG61" s="2331"/>
      <c r="BH61" s="2331"/>
      <c r="BI61" s="2331"/>
      <c r="BJ61" s="2331"/>
      <c r="BK61" s="2331"/>
      <c r="BL61" s="2331"/>
      <c r="BM61" s="2331"/>
      <c r="BN61" s="2331"/>
      <c r="BO61" s="2331"/>
      <c r="BP61" s="2331"/>
      <c r="BQ61" s="2331"/>
      <c r="BR61" s="2331"/>
      <c r="BS61" s="2331"/>
      <c r="BT61" s="2331"/>
      <c r="BU61" s="2331"/>
      <c r="BV61" s="2331"/>
      <c r="BW61" s="2331"/>
      <c r="BX61" s="2331"/>
      <c r="BY61" s="2331"/>
      <c r="BZ61" s="2331"/>
      <c r="CA61" s="2331"/>
      <c r="CB61" s="2331"/>
      <c r="CC61" s="2331"/>
      <c r="CD61" s="2331"/>
      <c r="CE61" s="2331"/>
      <c r="CF61" s="2331"/>
      <c r="CG61" s="2331"/>
      <c r="CH61" s="2331"/>
      <c r="CI61" s="2331"/>
      <c r="CJ61" s="2331"/>
      <c r="CK61" s="2331"/>
      <c r="CL61" s="2331"/>
      <c r="CM61" s="2331"/>
      <c r="CN61" s="2331"/>
      <c r="CO61" s="2331"/>
      <c r="CP61" s="2331"/>
      <c r="CQ61" s="2331"/>
      <c r="CR61" s="2331"/>
      <c r="CS61" s="2331"/>
      <c r="CT61" s="2331"/>
      <c r="CU61" s="2331"/>
      <c r="CV61" s="2331"/>
      <c r="CW61" s="2331"/>
      <c r="CX61" s="2331"/>
      <c r="CY61" s="2331"/>
      <c r="CZ61" s="2331"/>
    </row>
    <row r="62" spans="1:104" ht="11.1" customHeight="1">
      <c r="A62" s="2326"/>
      <c r="B62" s="2326"/>
      <c r="C62" s="2326"/>
      <c r="D62" s="2326"/>
      <c r="E62" s="1433"/>
      <c r="F62" s="1434"/>
      <c r="G62" s="1434"/>
      <c r="H62" s="1434"/>
      <c r="I62" s="1434"/>
      <c r="J62" s="1434"/>
      <c r="K62" s="1434"/>
      <c r="L62" s="1434"/>
      <c r="M62" s="1434"/>
      <c r="N62" s="1434"/>
      <c r="O62" s="1434"/>
      <c r="P62" s="1434"/>
      <c r="Q62" s="1434"/>
      <c r="R62" s="1434"/>
      <c r="S62" s="1434"/>
      <c r="T62" s="1434"/>
      <c r="U62" s="1434"/>
      <c r="V62" s="1434"/>
      <c r="W62" s="1434"/>
      <c r="X62" s="1434"/>
      <c r="Y62" s="2327"/>
      <c r="Z62" s="2327"/>
      <c r="AA62" s="2327"/>
      <c r="AB62" s="2327"/>
      <c r="AC62" s="2327"/>
      <c r="AD62" s="2328"/>
      <c r="AE62" s="2328"/>
      <c r="AF62" s="2328"/>
      <c r="AG62" s="2328"/>
      <c r="AH62" s="2328"/>
      <c r="AI62" s="2274"/>
      <c r="AJ62" s="2325"/>
      <c r="AK62" s="2325"/>
      <c r="AL62" s="2325"/>
      <c r="AM62" s="2325"/>
      <c r="AN62" s="2331"/>
      <c r="AO62" s="2331"/>
      <c r="AP62" s="2331"/>
      <c r="AQ62" s="2331"/>
      <c r="AR62" s="2331"/>
      <c r="AS62" s="2331"/>
      <c r="AT62" s="2331"/>
      <c r="AU62" s="2331"/>
      <c r="AV62" s="2331"/>
      <c r="AW62" s="2331"/>
      <c r="AX62" s="2331"/>
      <c r="AY62" s="2331"/>
      <c r="AZ62" s="2331"/>
      <c r="BA62" s="2331"/>
      <c r="BB62" s="2331"/>
      <c r="BC62" s="2331"/>
      <c r="BD62" s="2331"/>
      <c r="BE62" s="2331"/>
      <c r="BF62" s="2331"/>
      <c r="BG62" s="2331"/>
      <c r="BH62" s="2331"/>
      <c r="BI62" s="2331"/>
      <c r="BJ62" s="2331"/>
      <c r="BK62" s="2331"/>
      <c r="BL62" s="2331"/>
      <c r="BM62" s="2331"/>
      <c r="BN62" s="2331"/>
      <c r="BO62" s="2331"/>
      <c r="BP62" s="2331"/>
      <c r="BQ62" s="2331"/>
      <c r="BR62" s="2331"/>
      <c r="BS62" s="2331"/>
      <c r="BT62" s="2331"/>
      <c r="BU62" s="2331"/>
      <c r="BV62" s="2331"/>
      <c r="BW62" s="2331"/>
      <c r="BX62" s="2331"/>
      <c r="BY62" s="2331"/>
      <c r="BZ62" s="2331"/>
      <c r="CA62" s="2331"/>
      <c r="CB62" s="2331"/>
      <c r="CC62" s="2331"/>
      <c r="CD62" s="2331"/>
      <c r="CE62" s="2331"/>
      <c r="CF62" s="2331"/>
      <c r="CG62" s="2331"/>
      <c r="CH62" s="2331"/>
      <c r="CI62" s="2331"/>
      <c r="CJ62" s="2331"/>
      <c r="CK62" s="2331"/>
      <c r="CL62" s="2331"/>
      <c r="CM62" s="2331"/>
      <c r="CN62" s="2331"/>
      <c r="CO62" s="2331"/>
      <c r="CP62" s="2331"/>
      <c r="CQ62" s="2331"/>
      <c r="CR62" s="2331"/>
      <c r="CS62" s="2331"/>
      <c r="CT62" s="2331"/>
      <c r="CU62" s="2331"/>
      <c r="CV62" s="2331"/>
      <c r="CW62" s="2331"/>
      <c r="CX62" s="2331"/>
      <c r="CY62" s="2331"/>
      <c r="CZ62" s="2331"/>
    </row>
    <row r="63" spans="1:104" ht="11.1" customHeight="1">
      <c r="A63" s="2326"/>
      <c r="B63" s="2326"/>
      <c r="C63" s="2326"/>
      <c r="D63" s="2326"/>
      <c r="E63" s="1433"/>
      <c r="F63" s="1434"/>
      <c r="G63" s="1434"/>
      <c r="H63" s="1434"/>
      <c r="I63" s="1434"/>
      <c r="J63" s="1434"/>
      <c r="K63" s="1434"/>
      <c r="L63" s="1434"/>
      <c r="M63" s="1434"/>
      <c r="N63" s="1434"/>
      <c r="O63" s="1434"/>
      <c r="P63" s="1434"/>
      <c r="Q63" s="1434"/>
      <c r="R63" s="1434"/>
      <c r="S63" s="1434"/>
      <c r="T63" s="1434"/>
      <c r="U63" s="1434"/>
      <c r="V63" s="1434"/>
      <c r="W63" s="1434"/>
      <c r="X63" s="1434"/>
      <c r="Y63" s="2327"/>
      <c r="Z63" s="2327"/>
      <c r="AA63" s="2327"/>
      <c r="AB63" s="2327"/>
      <c r="AC63" s="2327"/>
      <c r="AD63" s="2328"/>
      <c r="AE63" s="2328"/>
      <c r="AF63" s="2328"/>
      <c r="AG63" s="2328"/>
      <c r="AH63" s="2328"/>
      <c r="AI63" s="2274"/>
      <c r="AJ63" s="2325"/>
      <c r="AK63" s="2325"/>
      <c r="AL63" s="2325"/>
      <c r="AM63" s="2325"/>
      <c r="AN63" s="2331"/>
      <c r="AO63" s="2331"/>
      <c r="AP63" s="2331"/>
      <c r="AQ63" s="2331"/>
      <c r="AR63" s="2331"/>
      <c r="AS63" s="2331"/>
      <c r="AT63" s="2331"/>
      <c r="AU63" s="2331"/>
      <c r="AV63" s="2331"/>
      <c r="AW63" s="2331"/>
      <c r="AX63" s="2331"/>
      <c r="AY63" s="2331"/>
      <c r="AZ63" s="2331"/>
      <c r="BA63" s="2331"/>
      <c r="BB63" s="2331"/>
      <c r="BC63" s="2331"/>
      <c r="BD63" s="2331"/>
      <c r="BE63" s="2331"/>
      <c r="BF63" s="2331"/>
      <c r="BG63" s="2331"/>
      <c r="BH63" s="2331"/>
      <c r="BI63" s="2331"/>
      <c r="BJ63" s="2331"/>
      <c r="BK63" s="2331"/>
      <c r="BL63" s="2331"/>
      <c r="BM63" s="2331"/>
      <c r="BN63" s="2331"/>
      <c r="BO63" s="2331"/>
      <c r="BP63" s="2331"/>
      <c r="BQ63" s="2331"/>
      <c r="BR63" s="2331"/>
      <c r="BS63" s="2331"/>
      <c r="BT63" s="2331"/>
      <c r="BU63" s="2331"/>
      <c r="BV63" s="2331"/>
      <c r="BW63" s="2331"/>
      <c r="BX63" s="2331"/>
      <c r="BY63" s="2331"/>
      <c r="BZ63" s="2331"/>
      <c r="CA63" s="2331"/>
      <c r="CB63" s="2331"/>
      <c r="CC63" s="2331"/>
      <c r="CD63" s="2331"/>
      <c r="CE63" s="2331"/>
      <c r="CF63" s="2331"/>
      <c r="CG63" s="2331"/>
      <c r="CH63" s="2331"/>
      <c r="CI63" s="2331"/>
      <c r="CJ63" s="2331"/>
      <c r="CK63" s="2331"/>
      <c r="CL63" s="2331"/>
      <c r="CM63" s="2331"/>
      <c r="CN63" s="2331"/>
      <c r="CO63" s="2331"/>
      <c r="CP63" s="2331"/>
      <c r="CQ63" s="2331"/>
      <c r="CR63" s="2331"/>
      <c r="CS63" s="2331"/>
      <c r="CT63" s="2331"/>
      <c r="CU63" s="2331"/>
      <c r="CV63" s="2331"/>
      <c r="CW63" s="2331"/>
      <c r="CX63" s="2331"/>
      <c r="CY63" s="2331"/>
      <c r="CZ63" s="2331"/>
    </row>
    <row r="64" spans="1:104" ht="11.1" customHeight="1">
      <c r="A64" s="2326"/>
      <c r="B64" s="2326"/>
      <c r="C64" s="2326"/>
      <c r="D64" s="2326"/>
      <c r="E64" s="1433"/>
      <c r="F64" s="1434"/>
      <c r="G64" s="1434"/>
      <c r="H64" s="1434"/>
      <c r="I64" s="1434"/>
      <c r="J64" s="1434"/>
      <c r="K64" s="1434"/>
      <c r="L64" s="1434"/>
      <c r="M64" s="1434"/>
      <c r="N64" s="1434"/>
      <c r="O64" s="1434"/>
      <c r="P64" s="1434"/>
      <c r="Q64" s="1434"/>
      <c r="R64" s="1434"/>
      <c r="S64" s="1434"/>
      <c r="T64" s="1434"/>
      <c r="U64" s="1434"/>
      <c r="V64" s="1434"/>
      <c r="W64" s="1434"/>
      <c r="X64" s="1434"/>
      <c r="Y64" s="2327"/>
      <c r="Z64" s="2327"/>
      <c r="AA64" s="2327"/>
      <c r="AB64" s="2327"/>
      <c r="AC64" s="2327"/>
      <c r="AD64" s="2328"/>
      <c r="AE64" s="2328"/>
      <c r="AF64" s="2328"/>
      <c r="AG64" s="2328"/>
      <c r="AH64" s="2328"/>
      <c r="AI64" s="2329" t="s">
        <v>766</v>
      </c>
      <c r="AJ64" s="2330"/>
      <c r="AK64" s="2330"/>
      <c r="AL64" s="2330"/>
      <c r="AM64" s="2330"/>
      <c r="AN64" s="2325">
        <f>AN61-AN58</f>
        <v>0</v>
      </c>
      <c r="AO64" s="2325"/>
      <c r="AP64" s="2325"/>
      <c r="AQ64" s="2325"/>
      <c r="AR64" s="2325"/>
      <c r="AS64" s="2325">
        <f>AS61-AS58</f>
        <v>0</v>
      </c>
      <c r="AT64" s="2325"/>
      <c r="AU64" s="2325"/>
      <c r="AV64" s="2325"/>
      <c r="AW64" s="2325"/>
      <c r="AX64" s="2325">
        <f>AX61-AX58</f>
        <v>0</v>
      </c>
      <c r="AY64" s="2325"/>
      <c r="AZ64" s="2325"/>
      <c r="BA64" s="2325"/>
      <c r="BB64" s="2325"/>
      <c r="BC64" s="2325">
        <f>BC61-BC58</f>
        <v>0</v>
      </c>
      <c r="BD64" s="2325"/>
      <c r="BE64" s="2325"/>
      <c r="BF64" s="2325"/>
      <c r="BG64" s="2325"/>
      <c r="BH64" s="2325">
        <f>BH61-BH58</f>
        <v>0</v>
      </c>
      <c r="BI64" s="2325"/>
      <c r="BJ64" s="2325"/>
      <c r="BK64" s="2325"/>
      <c r="BL64" s="2325"/>
      <c r="BM64" s="2325">
        <f>BM61-BM58</f>
        <v>0</v>
      </c>
      <c r="BN64" s="2325"/>
      <c r="BO64" s="2325"/>
      <c r="BP64" s="2325"/>
      <c r="BQ64" s="2325"/>
      <c r="BR64" s="2325">
        <f>BR61-BR58</f>
        <v>0</v>
      </c>
      <c r="BS64" s="2325"/>
      <c r="BT64" s="2325"/>
      <c r="BU64" s="2325"/>
      <c r="BV64" s="2325"/>
      <c r="BW64" s="2325">
        <f>BW61-BW58</f>
        <v>0</v>
      </c>
      <c r="BX64" s="2325"/>
      <c r="BY64" s="2325"/>
      <c r="BZ64" s="2325"/>
      <c r="CA64" s="2325"/>
      <c r="CB64" s="2325">
        <f>CB61-CB58</f>
        <v>0</v>
      </c>
      <c r="CC64" s="2325"/>
      <c r="CD64" s="2325"/>
      <c r="CE64" s="2325"/>
      <c r="CF64" s="2325"/>
      <c r="CG64" s="2325">
        <f>CG61-CG58</f>
        <v>0</v>
      </c>
      <c r="CH64" s="2325"/>
      <c r="CI64" s="2325"/>
      <c r="CJ64" s="2325"/>
      <c r="CK64" s="2325"/>
      <c r="CL64" s="2325">
        <f>CL61-CL58</f>
        <v>0</v>
      </c>
      <c r="CM64" s="2325"/>
      <c r="CN64" s="2325"/>
      <c r="CO64" s="2325"/>
      <c r="CP64" s="2325"/>
      <c r="CQ64" s="2325">
        <f>CQ61-CQ58</f>
        <v>0</v>
      </c>
      <c r="CR64" s="2325"/>
      <c r="CS64" s="2325"/>
      <c r="CT64" s="2325"/>
      <c r="CU64" s="2325"/>
      <c r="CV64" s="2325">
        <f>CV61-CV58</f>
        <v>0</v>
      </c>
      <c r="CW64" s="2325"/>
      <c r="CX64" s="2325"/>
      <c r="CY64" s="2325"/>
      <c r="CZ64" s="2325"/>
    </row>
    <row r="65" spans="1:104" ht="11.1" customHeight="1">
      <c r="A65" s="2326"/>
      <c r="B65" s="2326"/>
      <c r="C65" s="2326"/>
      <c r="D65" s="2326"/>
      <c r="E65" s="1433"/>
      <c r="F65" s="1434"/>
      <c r="G65" s="1434"/>
      <c r="H65" s="1434"/>
      <c r="I65" s="1434"/>
      <c r="J65" s="1434"/>
      <c r="K65" s="1434"/>
      <c r="L65" s="1434"/>
      <c r="M65" s="1434"/>
      <c r="N65" s="1434"/>
      <c r="O65" s="1434"/>
      <c r="P65" s="1434"/>
      <c r="Q65" s="1434"/>
      <c r="R65" s="1434"/>
      <c r="S65" s="1434"/>
      <c r="T65" s="1434"/>
      <c r="U65" s="1434"/>
      <c r="V65" s="1434"/>
      <c r="W65" s="1434"/>
      <c r="X65" s="1434"/>
      <c r="Y65" s="2327"/>
      <c r="Z65" s="2327"/>
      <c r="AA65" s="2327"/>
      <c r="AB65" s="2327"/>
      <c r="AC65" s="2327"/>
      <c r="AD65" s="2328"/>
      <c r="AE65" s="2328"/>
      <c r="AF65" s="2328"/>
      <c r="AG65" s="2328"/>
      <c r="AH65" s="2328"/>
      <c r="AI65" s="2329"/>
      <c r="AJ65" s="2330"/>
      <c r="AK65" s="2330"/>
      <c r="AL65" s="2330"/>
      <c r="AM65" s="2330"/>
      <c r="AN65" s="2325"/>
      <c r="AO65" s="2325"/>
      <c r="AP65" s="2325"/>
      <c r="AQ65" s="2325"/>
      <c r="AR65" s="2325"/>
      <c r="AS65" s="2325"/>
      <c r="AT65" s="2325"/>
      <c r="AU65" s="2325"/>
      <c r="AV65" s="2325"/>
      <c r="AW65" s="2325"/>
      <c r="AX65" s="2325"/>
      <c r="AY65" s="2325"/>
      <c r="AZ65" s="2325"/>
      <c r="BA65" s="2325"/>
      <c r="BB65" s="2325"/>
      <c r="BC65" s="2325"/>
      <c r="BD65" s="2325"/>
      <c r="BE65" s="2325"/>
      <c r="BF65" s="2325"/>
      <c r="BG65" s="2325"/>
      <c r="BH65" s="2325"/>
      <c r="BI65" s="2325"/>
      <c r="BJ65" s="2325"/>
      <c r="BK65" s="2325"/>
      <c r="BL65" s="2325"/>
      <c r="BM65" s="2325"/>
      <c r="BN65" s="2325"/>
      <c r="BO65" s="2325"/>
      <c r="BP65" s="2325"/>
      <c r="BQ65" s="2325"/>
      <c r="BR65" s="2325"/>
      <c r="BS65" s="2325"/>
      <c r="BT65" s="2325"/>
      <c r="BU65" s="2325"/>
      <c r="BV65" s="2325"/>
      <c r="BW65" s="2325"/>
      <c r="BX65" s="2325"/>
      <c r="BY65" s="2325"/>
      <c r="BZ65" s="2325"/>
      <c r="CA65" s="2325"/>
      <c r="CB65" s="2325"/>
      <c r="CC65" s="2325"/>
      <c r="CD65" s="2325"/>
      <c r="CE65" s="2325"/>
      <c r="CF65" s="2325"/>
      <c r="CG65" s="2325"/>
      <c r="CH65" s="2325"/>
      <c r="CI65" s="2325"/>
      <c r="CJ65" s="2325"/>
      <c r="CK65" s="2325"/>
      <c r="CL65" s="2325"/>
      <c r="CM65" s="2325"/>
      <c r="CN65" s="2325"/>
      <c r="CO65" s="2325"/>
      <c r="CP65" s="2325"/>
      <c r="CQ65" s="2325"/>
      <c r="CR65" s="2325"/>
      <c r="CS65" s="2325"/>
      <c r="CT65" s="2325"/>
      <c r="CU65" s="2325"/>
      <c r="CV65" s="2325"/>
      <c r="CW65" s="2325"/>
      <c r="CX65" s="2325"/>
      <c r="CY65" s="2325"/>
      <c r="CZ65" s="2325"/>
    </row>
    <row r="66" spans="1:104" ht="11.1" customHeight="1">
      <c r="A66" s="2326"/>
      <c r="B66" s="2326"/>
      <c r="C66" s="2326"/>
      <c r="D66" s="2326"/>
      <c r="E66" s="1433"/>
      <c r="F66" s="1434"/>
      <c r="G66" s="1434"/>
      <c r="H66" s="1434"/>
      <c r="I66" s="1434"/>
      <c r="J66" s="1434"/>
      <c r="K66" s="1434"/>
      <c r="L66" s="1434"/>
      <c r="M66" s="1434"/>
      <c r="N66" s="1434"/>
      <c r="O66" s="1434"/>
      <c r="P66" s="1434"/>
      <c r="Q66" s="1434"/>
      <c r="R66" s="1434"/>
      <c r="S66" s="1434"/>
      <c r="T66" s="1434"/>
      <c r="U66" s="1434"/>
      <c r="V66" s="1434"/>
      <c r="W66" s="1434"/>
      <c r="X66" s="1434"/>
      <c r="Y66" s="2327"/>
      <c r="Z66" s="2327"/>
      <c r="AA66" s="2327"/>
      <c r="AB66" s="2327"/>
      <c r="AC66" s="2327"/>
      <c r="AD66" s="2328"/>
      <c r="AE66" s="2328"/>
      <c r="AF66" s="2328"/>
      <c r="AG66" s="2328"/>
      <c r="AH66" s="2328"/>
      <c r="AI66" s="2329"/>
      <c r="AJ66" s="2330"/>
      <c r="AK66" s="2330"/>
      <c r="AL66" s="2330"/>
      <c r="AM66" s="2330"/>
      <c r="AN66" s="2325"/>
      <c r="AO66" s="2325"/>
      <c r="AP66" s="2325"/>
      <c r="AQ66" s="2325"/>
      <c r="AR66" s="2325"/>
      <c r="AS66" s="2325"/>
      <c r="AT66" s="2325"/>
      <c r="AU66" s="2325"/>
      <c r="AV66" s="2325"/>
      <c r="AW66" s="2325"/>
      <c r="AX66" s="2325"/>
      <c r="AY66" s="2325"/>
      <c r="AZ66" s="2325"/>
      <c r="BA66" s="2325"/>
      <c r="BB66" s="2325"/>
      <c r="BC66" s="2325"/>
      <c r="BD66" s="2325"/>
      <c r="BE66" s="2325"/>
      <c r="BF66" s="2325"/>
      <c r="BG66" s="2325"/>
      <c r="BH66" s="2325"/>
      <c r="BI66" s="2325"/>
      <c r="BJ66" s="2325"/>
      <c r="BK66" s="2325"/>
      <c r="BL66" s="2325"/>
      <c r="BM66" s="2325"/>
      <c r="BN66" s="2325"/>
      <c r="BO66" s="2325"/>
      <c r="BP66" s="2325"/>
      <c r="BQ66" s="2325"/>
      <c r="BR66" s="2325"/>
      <c r="BS66" s="2325"/>
      <c r="BT66" s="2325"/>
      <c r="BU66" s="2325"/>
      <c r="BV66" s="2325"/>
      <c r="BW66" s="2325"/>
      <c r="BX66" s="2325"/>
      <c r="BY66" s="2325"/>
      <c r="BZ66" s="2325"/>
      <c r="CA66" s="2325"/>
      <c r="CB66" s="2325"/>
      <c r="CC66" s="2325"/>
      <c r="CD66" s="2325"/>
      <c r="CE66" s="2325"/>
      <c r="CF66" s="2325"/>
      <c r="CG66" s="2325"/>
      <c r="CH66" s="2325"/>
      <c r="CI66" s="2325"/>
      <c r="CJ66" s="2325"/>
      <c r="CK66" s="2325"/>
      <c r="CL66" s="2325"/>
      <c r="CM66" s="2325"/>
      <c r="CN66" s="2325"/>
      <c r="CO66" s="2325"/>
      <c r="CP66" s="2325"/>
      <c r="CQ66" s="2325"/>
      <c r="CR66" s="2325"/>
      <c r="CS66" s="2325"/>
      <c r="CT66" s="2325"/>
      <c r="CU66" s="2325"/>
      <c r="CV66" s="2325"/>
      <c r="CW66" s="2325"/>
      <c r="CX66" s="2325"/>
      <c r="CY66" s="2325"/>
      <c r="CZ66" s="2325"/>
    </row>
    <row r="67" spans="1:104" ht="11.1" customHeight="1">
      <c r="A67" s="2326"/>
      <c r="B67" s="2326"/>
      <c r="C67" s="2326"/>
      <c r="D67" s="2326"/>
      <c r="E67" s="1433"/>
      <c r="F67" s="1434"/>
      <c r="G67" s="1434"/>
      <c r="H67" s="1434"/>
      <c r="I67" s="1434"/>
      <c r="J67" s="1434"/>
      <c r="K67" s="1434"/>
      <c r="L67" s="1434"/>
      <c r="M67" s="1434"/>
      <c r="N67" s="1434"/>
      <c r="O67" s="1434"/>
      <c r="P67" s="1434"/>
      <c r="Q67" s="1434"/>
      <c r="R67" s="1434"/>
      <c r="S67" s="1434"/>
      <c r="T67" s="1434"/>
      <c r="U67" s="1434"/>
      <c r="V67" s="1434"/>
      <c r="W67" s="1434"/>
      <c r="X67" s="1434"/>
      <c r="Y67" s="2327"/>
      <c r="Z67" s="2327"/>
      <c r="AA67" s="2327"/>
      <c r="AB67" s="2327"/>
      <c r="AC67" s="2327"/>
      <c r="AD67" s="2328"/>
      <c r="AE67" s="2328"/>
      <c r="AF67" s="2328"/>
      <c r="AG67" s="2328"/>
      <c r="AH67" s="2328"/>
      <c r="AI67" s="2274" t="s">
        <v>244</v>
      </c>
      <c r="AJ67" s="2325"/>
      <c r="AK67" s="2325"/>
      <c r="AL67" s="2325"/>
      <c r="AM67" s="2325"/>
      <c r="AN67" s="2325"/>
      <c r="AO67" s="2325"/>
      <c r="AP67" s="2325"/>
      <c r="AQ67" s="2325"/>
      <c r="AR67" s="2325"/>
      <c r="AS67" s="2325"/>
      <c r="AT67" s="2325"/>
      <c r="AU67" s="2325"/>
      <c r="AV67" s="2325"/>
      <c r="AW67" s="2325"/>
      <c r="AX67" s="2325"/>
      <c r="AY67" s="2325"/>
      <c r="AZ67" s="2325"/>
      <c r="BA67" s="2325"/>
      <c r="BB67" s="2325"/>
      <c r="BC67" s="2325"/>
      <c r="BD67" s="2325"/>
      <c r="BE67" s="2325"/>
      <c r="BF67" s="2325"/>
      <c r="BG67" s="2325"/>
      <c r="BH67" s="2325"/>
      <c r="BI67" s="2325"/>
      <c r="BJ67" s="2325"/>
      <c r="BK67" s="2325"/>
      <c r="BL67" s="2325"/>
      <c r="BM67" s="2325"/>
      <c r="BN67" s="2325"/>
      <c r="BO67" s="2325"/>
      <c r="BP67" s="2325"/>
      <c r="BQ67" s="2325"/>
      <c r="BR67" s="2325"/>
      <c r="BS67" s="2325"/>
      <c r="BT67" s="2325"/>
      <c r="BU67" s="2325"/>
      <c r="BV67" s="2325"/>
      <c r="BW67" s="2325"/>
      <c r="BX67" s="2325"/>
      <c r="BY67" s="2325"/>
      <c r="BZ67" s="2325"/>
      <c r="CA67" s="2325"/>
      <c r="CB67" s="2325"/>
      <c r="CC67" s="2325"/>
      <c r="CD67" s="2325"/>
      <c r="CE67" s="2325"/>
      <c r="CF67" s="2325"/>
      <c r="CG67" s="2325"/>
      <c r="CH67" s="2325"/>
      <c r="CI67" s="2325"/>
      <c r="CJ67" s="2325"/>
      <c r="CK67" s="2325"/>
      <c r="CL67" s="2325"/>
      <c r="CM67" s="2325"/>
      <c r="CN67" s="2325"/>
      <c r="CO67" s="2325"/>
      <c r="CP67" s="2325"/>
      <c r="CQ67" s="2325"/>
      <c r="CR67" s="2325"/>
      <c r="CS67" s="2325"/>
      <c r="CT67" s="2325"/>
      <c r="CU67" s="2325"/>
      <c r="CV67" s="2325"/>
      <c r="CW67" s="2325"/>
      <c r="CX67" s="2325"/>
      <c r="CY67" s="2325"/>
      <c r="CZ67" s="2325"/>
    </row>
    <row r="68" spans="1:104" ht="11.1" customHeight="1">
      <c r="A68" s="2326"/>
      <c r="B68" s="2326"/>
      <c r="C68" s="2326"/>
      <c r="D68" s="2326"/>
      <c r="E68" s="1433"/>
      <c r="F68" s="1434"/>
      <c r="G68" s="1434"/>
      <c r="H68" s="1434"/>
      <c r="I68" s="1434"/>
      <c r="J68" s="1434"/>
      <c r="K68" s="1434"/>
      <c r="L68" s="1434"/>
      <c r="M68" s="1434"/>
      <c r="N68" s="1434"/>
      <c r="O68" s="1434"/>
      <c r="P68" s="1434"/>
      <c r="Q68" s="1434"/>
      <c r="R68" s="1434"/>
      <c r="S68" s="1434"/>
      <c r="T68" s="1434"/>
      <c r="U68" s="1434"/>
      <c r="V68" s="1434"/>
      <c r="W68" s="1434"/>
      <c r="X68" s="1434"/>
      <c r="Y68" s="2327"/>
      <c r="Z68" s="2327"/>
      <c r="AA68" s="2327"/>
      <c r="AB68" s="2327"/>
      <c r="AC68" s="2327"/>
      <c r="AD68" s="2328"/>
      <c r="AE68" s="2328"/>
      <c r="AF68" s="2328"/>
      <c r="AG68" s="2328"/>
      <c r="AH68" s="2328"/>
      <c r="AI68" s="2274"/>
      <c r="AJ68" s="2325"/>
      <c r="AK68" s="2325"/>
      <c r="AL68" s="2325"/>
      <c r="AM68" s="2325"/>
      <c r="AN68" s="2325"/>
      <c r="AO68" s="2325"/>
      <c r="AP68" s="2325"/>
      <c r="AQ68" s="2325"/>
      <c r="AR68" s="2325"/>
      <c r="AS68" s="2325"/>
      <c r="AT68" s="2325"/>
      <c r="AU68" s="2325"/>
      <c r="AV68" s="2325"/>
      <c r="AW68" s="2325"/>
      <c r="AX68" s="2325"/>
      <c r="AY68" s="2325"/>
      <c r="AZ68" s="2325"/>
      <c r="BA68" s="2325"/>
      <c r="BB68" s="2325"/>
      <c r="BC68" s="2325"/>
      <c r="BD68" s="2325"/>
      <c r="BE68" s="2325"/>
      <c r="BF68" s="2325"/>
      <c r="BG68" s="2325"/>
      <c r="BH68" s="2325"/>
      <c r="BI68" s="2325"/>
      <c r="BJ68" s="2325"/>
      <c r="BK68" s="2325"/>
      <c r="BL68" s="2325"/>
      <c r="BM68" s="2325"/>
      <c r="BN68" s="2325"/>
      <c r="BO68" s="2325"/>
      <c r="BP68" s="2325"/>
      <c r="BQ68" s="2325"/>
      <c r="BR68" s="2325"/>
      <c r="BS68" s="2325"/>
      <c r="BT68" s="2325"/>
      <c r="BU68" s="2325"/>
      <c r="BV68" s="2325"/>
      <c r="BW68" s="2325"/>
      <c r="BX68" s="2325"/>
      <c r="BY68" s="2325"/>
      <c r="BZ68" s="2325"/>
      <c r="CA68" s="2325"/>
      <c r="CB68" s="2325"/>
      <c r="CC68" s="2325"/>
      <c r="CD68" s="2325"/>
      <c r="CE68" s="2325"/>
      <c r="CF68" s="2325"/>
      <c r="CG68" s="2325"/>
      <c r="CH68" s="2325"/>
      <c r="CI68" s="2325"/>
      <c r="CJ68" s="2325"/>
      <c r="CK68" s="2325"/>
      <c r="CL68" s="2325"/>
      <c r="CM68" s="2325"/>
      <c r="CN68" s="2325"/>
      <c r="CO68" s="2325"/>
      <c r="CP68" s="2325"/>
      <c r="CQ68" s="2325"/>
      <c r="CR68" s="2325"/>
      <c r="CS68" s="2325"/>
      <c r="CT68" s="2325"/>
      <c r="CU68" s="2325"/>
      <c r="CV68" s="2325"/>
      <c r="CW68" s="2325"/>
      <c r="CX68" s="2325"/>
      <c r="CY68" s="2325"/>
      <c r="CZ68" s="2325"/>
    </row>
    <row r="69" spans="1:104" ht="11.1" customHeight="1">
      <c r="A69" s="2326"/>
      <c r="B69" s="2326"/>
      <c r="C69" s="2326"/>
      <c r="D69" s="2326"/>
      <c r="E69" s="1433"/>
      <c r="F69" s="1434"/>
      <c r="G69" s="1434"/>
      <c r="H69" s="1434"/>
      <c r="I69" s="1434"/>
      <c r="J69" s="1434"/>
      <c r="K69" s="1434"/>
      <c r="L69" s="1434"/>
      <c r="M69" s="1434"/>
      <c r="N69" s="1434"/>
      <c r="O69" s="1434"/>
      <c r="P69" s="1434"/>
      <c r="Q69" s="1434"/>
      <c r="R69" s="1434"/>
      <c r="S69" s="1434"/>
      <c r="T69" s="1434"/>
      <c r="U69" s="1434"/>
      <c r="V69" s="1434"/>
      <c r="W69" s="1434"/>
      <c r="X69" s="1434"/>
      <c r="Y69" s="2327"/>
      <c r="Z69" s="2327"/>
      <c r="AA69" s="2327"/>
      <c r="AB69" s="2327"/>
      <c r="AC69" s="2327"/>
      <c r="AD69" s="2328"/>
      <c r="AE69" s="2328"/>
      <c r="AF69" s="2328"/>
      <c r="AG69" s="2328"/>
      <c r="AH69" s="2328"/>
      <c r="AI69" s="2274"/>
      <c r="AJ69" s="2325"/>
      <c r="AK69" s="2325"/>
      <c r="AL69" s="2325"/>
      <c r="AM69" s="2325"/>
      <c r="AN69" s="2325"/>
      <c r="AO69" s="2325"/>
      <c r="AP69" s="2325"/>
      <c r="AQ69" s="2325"/>
      <c r="AR69" s="2325"/>
      <c r="AS69" s="2325"/>
      <c r="AT69" s="2325"/>
      <c r="AU69" s="2325"/>
      <c r="AV69" s="2325"/>
      <c r="AW69" s="2325"/>
      <c r="AX69" s="2325"/>
      <c r="AY69" s="2325"/>
      <c r="AZ69" s="2325"/>
      <c r="BA69" s="2325"/>
      <c r="BB69" s="2325"/>
      <c r="BC69" s="2325"/>
      <c r="BD69" s="2325"/>
      <c r="BE69" s="2325"/>
      <c r="BF69" s="2325"/>
      <c r="BG69" s="2325"/>
      <c r="BH69" s="2325"/>
      <c r="BI69" s="2325"/>
      <c r="BJ69" s="2325"/>
      <c r="BK69" s="2325"/>
      <c r="BL69" s="2325"/>
      <c r="BM69" s="2325"/>
      <c r="BN69" s="2325"/>
      <c r="BO69" s="2325"/>
      <c r="BP69" s="2325"/>
      <c r="BQ69" s="2325"/>
      <c r="BR69" s="2325"/>
      <c r="BS69" s="2325"/>
      <c r="BT69" s="2325"/>
      <c r="BU69" s="2325"/>
      <c r="BV69" s="2325"/>
      <c r="BW69" s="2325"/>
      <c r="BX69" s="2325"/>
      <c r="BY69" s="2325"/>
      <c r="BZ69" s="2325"/>
      <c r="CA69" s="2325"/>
      <c r="CB69" s="2325"/>
      <c r="CC69" s="2325"/>
      <c r="CD69" s="2325"/>
      <c r="CE69" s="2325"/>
      <c r="CF69" s="2325"/>
      <c r="CG69" s="2325"/>
      <c r="CH69" s="2325"/>
      <c r="CI69" s="2325"/>
      <c r="CJ69" s="2325"/>
      <c r="CK69" s="2325"/>
      <c r="CL69" s="2325"/>
      <c r="CM69" s="2325"/>
      <c r="CN69" s="2325"/>
      <c r="CO69" s="2325"/>
      <c r="CP69" s="2325"/>
      <c r="CQ69" s="2325"/>
      <c r="CR69" s="2325"/>
      <c r="CS69" s="2325"/>
      <c r="CT69" s="2325"/>
      <c r="CU69" s="2325"/>
      <c r="CV69" s="2325"/>
      <c r="CW69" s="2325"/>
      <c r="CX69" s="2325"/>
      <c r="CY69" s="2325"/>
      <c r="CZ69" s="2325"/>
    </row>
    <row r="70" spans="1:104" ht="11.1" customHeight="1">
      <c r="A70" s="2326"/>
      <c r="B70" s="2326"/>
      <c r="C70" s="2326"/>
      <c r="D70" s="2326"/>
      <c r="E70" s="1433"/>
      <c r="F70" s="1434"/>
      <c r="G70" s="1434"/>
      <c r="H70" s="1434"/>
      <c r="I70" s="1434"/>
      <c r="J70" s="1434"/>
      <c r="K70" s="1434"/>
      <c r="L70" s="1434"/>
      <c r="M70" s="1434"/>
      <c r="N70" s="1434"/>
      <c r="O70" s="1434"/>
      <c r="P70" s="1434"/>
      <c r="Q70" s="1434"/>
      <c r="R70" s="1434"/>
      <c r="S70" s="1434"/>
      <c r="T70" s="1434"/>
      <c r="U70" s="1434"/>
      <c r="V70" s="1434"/>
      <c r="W70" s="1434"/>
      <c r="X70" s="1434"/>
      <c r="Y70" s="2327"/>
      <c r="Z70" s="2327"/>
      <c r="AA70" s="2327"/>
      <c r="AB70" s="2327"/>
      <c r="AC70" s="2327"/>
      <c r="AD70" s="2328"/>
      <c r="AE70" s="2328"/>
      <c r="AF70" s="2328"/>
      <c r="AG70" s="2328"/>
      <c r="AH70" s="2328"/>
      <c r="AI70" s="2274" t="s">
        <v>754</v>
      </c>
      <c r="AJ70" s="2325"/>
      <c r="AK70" s="2325"/>
      <c r="AL70" s="2325"/>
      <c r="AM70" s="2325"/>
      <c r="AN70" s="2331"/>
      <c r="AO70" s="2331"/>
      <c r="AP70" s="2331"/>
      <c r="AQ70" s="2331"/>
      <c r="AR70" s="2331"/>
      <c r="AS70" s="2331"/>
      <c r="AT70" s="2331"/>
      <c r="AU70" s="2331"/>
      <c r="AV70" s="2331"/>
      <c r="AW70" s="2331"/>
      <c r="AX70" s="2331"/>
      <c r="AY70" s="2331"/>
      <c r="AZ70" s="2331"/>
      <c r="BA70" s="2331"/>
      <c r="BB70" s="2331"/>
      <c r="BC70" s="2331"/>
      <c r="BD70" s="2331"/>
      <c r="BE70" s="2331"/>
      <c r="BF70" s="2331"/>
      <c r="BG70" s="2331"/>
      <c r="BH70" s="2331"/>
      <c r="BI70" s="2331"/>
      <c r="BJ70" s="2331"/>
      <c r="BK70" s="2331"/>
      <c r="BL70" s="2331"/>
      <c r="BM70" s="2331"/>
      <c r="BN70" s="2331"/>
      <c r="BO70" s="2331"/>
      <c r="BP70" s="2331"/>
      <c r="BQ70" s="2331"/>
      <c r="BR70" s="2331"/>
      <c r="BS70" s="2331"/>
      <c r="BT70" s="2331"/>
      <c r="BU70" s="2331"/>
      <c r="BV70" s="2331"/>
      <c r="BW70" s="2331"/>
      <c r="BX70" s="2331"/>
      <c r="BY70" s="2331"/>
      <c r="BZ70" s="2331"/>
      <c r="CA70" s="2331"/>
      <c r="CB70" s="2331"/>
      <c r="CC70" s="2331"/>
      <c r="CD70" s="2331"/>
      <c r="CE70" s="2331"/>
      <c r="CF70" s="2331"/>
      <c r="CG70" s="2331"/>
      <c r="CH70" s="2331"/>
      <c r="CI70" s="2331"/>
      <c r="CJ70" s="2331"/>
      <c r="CK70" s="2331"/>
      <c r="CL70" s="2331"/>
      <c r="CM70" s="2331"/>
      <c r="CN70" s="2331"/>
      <c r="CO70" s="2331"/>
      <c r="CP70" s="2331"/>
      <c r="CQ70" s="2331"/>
      <c r="CR70" s="2331"/>
      <c r="CS70" s="2331"/>
      <c r="CT70" s="2331"/>
      <c r="CU70" s="2331"/>
      <c r="CV70" s="2331"/>
      <c r="CW70" s="2331"/>
      <c r="CX70" s="2331"/>
      <c r="CY70" s="2331"/>
      <c r="CZ70" s="2331"/>
    </row>
    <row r="71" spans="1:104" ht="11.1" customHeight="1">
      <c r="A71" s="2326"/>
      <c r="B71" s="2326"/>
      <c r="C71" s="2326"/>
      <c r="D71" s="2326"/>
      <c r="E71" s="1433"/>
      <c r="F71" s="1434"/>
      <c r="G71" s="1434"/>
      <c r="H71" s="1434"/>
      <c r="I71" s="1434"/>
      <c r="J71" s="1434"/>
      <c r="K71" s="1434"/>
      <c r="L71" s="1434"/>
      <c r="M71" s="1434"/>
      <c r="N71" s="1434"/>
      <c r="O71" s="1434"/>
      <c r="P71" s="1434"/>
      <c r="Q71" s="1434"/>
      <c r="R71" s="1434"/>
      <c r="S71" s="1434"/>
      <c r="T71" s="1434"/>
      <c r="U71" s="1434"/>
      <c r="V71" s="1434"/>
      <c r="W71" s="1434"/>
      <c r="X71" s="1434"/>
      <c r="Y71" s="2327"/>
      <c r="Z71" s="2327"/>
      <c r="AA71" s="2327"/>
      <c r="AB71" s="2327"/>
      <c r="AC71" s="2327"/>
      <c r="AD71" s="2328"/>
      <c r="AE71" s="2328"/>
      <c r="AF71" s="2328"/>
      <c r="AG71" s="2328"/>
      <c r="AH71" s="2328"/>
      <c r="AI71" s="2274"/>
      <c r="AJ71" s="2325"/>
      <c r="AK71" s="2325"/>
      <c r="AL71" s="2325"/>
      <c r="AM71" s="2325"/>
      <c r="AN71" s="2331"/>
      <c r="AO71" s="2331"/>
      <c r="AP71" s="2331"/>
      <c r="AQ71" s="2331"/>
      <c r="AR71" s="2331"/>
      <c r="AS71" s="2331"/>
      <c r="AT71" s="2331"/>
      <c r="AU71" s="2331"/>
      <c r="AV71" s="2331"/>
      <c r="AW71" s="2331"/>
      <c r="AX71" s="2331"/>
      <c r="AY71" s="2331"/>
      <c r="AZ71" s="2331"/>
      <c r="BA71" s="2331"/>
      <c r="BB71" s="2331"/>
      <c r="BC71" s="2331"/>
      <c r="BD71" s="2331"/>
      <c r="BE71" s="2331"/>
      <c r="BF71" s="2331"/>
      <c r="BG71" s="2331"/>
      <c r="BH71" s="2331"/>
      <c r="BI71" s="2331"/>
      <c r="BJ71" s="2331"/>
      <c r="BK71" s="2331"/>
      <c r="BL71" s="2331"/>
      <c r="BM71" s="2331"/>
      <c r="BN71" s="2331"/>
      <c r="BO71" s="2331"/>
      <c r="BP71" s="2331"/>
      <c r="BQ71" s="2331"/>
      <c r="BR71" s="2331"/>
      <c r="BS71" s="2331"/>
      <c r="BT71" s="2331"/>
      <c r="BU71" s="2331"/>
      <c r="BV71" s="2331"/>
      <c r="BW71" s="2331"/>
      <c r="BX71" s="2331"/>
      <c r="BY71" s="2331"/>
      <c r="BZ71" s="2331"/>
      <c r="CA71" s="2331"/>
      <c r="CB71" s="2331"/>
      <c r="CC71" s="2331"/>
      <c r="CD71" s="2331"/>
      <c r="CE71" s="2331"/>
      <c r="CF71" s="2331"/>
      <c r="CG71" s="2331"/>
      <c r="CH71" s="2331"/>
      <c r="CI71" s="2331"/>
      <c r="CJ71" s="2331"/>
      <c r="CK71" s="2331"/>
      <c r="CL71" s="2331"/>
      <c r="CM71" s="2331"/>
      <c r="CN71" s="2331"/>
      <c r="CO71" s="2331"/>
      <c r="CP71" s="2331"/>
      <c r="CQ71" s="2331"/>
      <c r="CR71" s="2331"/>
      <c r="CS71" s="2331"/>
      <c r="CT71" s="2331"/>
      <c r="CU71" s="2331"/>
      <c r="CV71" s="2331"/>
      <c r="CW71" s="2331"/>
      <c r="CX71" s="2331"/>
      <c r="CY71" s="2331"/>
      <c r="CZ71" s="2331"/>
    </row>
    <row r="72" spans="1:104" ht="11.1" customHeight="1">
      <c r="A72" s="2326"/>
      <c r="B72" s="2326"/>
      <c r="C72" s="2326"/>
      <c r="D72" s="2326"/>
      <c r="E72" s="1433"/>
      <c r="F72" s="1434"/>
      <c r="G72" s="1434"/>
      <c r="H72" s="1434"/>
      <c r="I72" s="1434"/>
      <c r="J72" s="1434"/>
      <c r="K72" s="1434"/>
      <c r="L72" s="1434"/>
      <c r="M72" s="1434"/>
      <c r="N72" s="1434"/>
      <c r="O72" s="1434"/>
      <c r="P72" s="1434"/>
      <c r="Q72" s="1434"/>
      <c r="R72" s="1434"/>
      <c r="S72" s="1434"/>
      <c r="T72" s="1434"/>
      <c r="U72" s="1434"/>
      <c r="V72" s="1434"/>
      <c r="W72" s="1434"/>
      <c r="X72" s="1434"/>
      <c r="Y72" s="2327"/>
      <c r="Z72" s="2327"/>
      <c r="AA72" s="2327"/>
      <c r="AB72" s="2327"/>
      <c r="AC72" s="2327"/>
      <c r="AD72" s="2328"/>
      <c r="AE72" s="2328"/>
      <c r="AF72" s="2328"/>
      <c r="AG72" s="2328"/>
      <c r="AH72" s="2328"/>
      <c r="AI72" s="2274"/>
      <c r="AJ72" s="2325"/>
      <c r="AK72" s="2325"/>
      <c r="AL72" s="2325"/>
      <c r="AM72" s="2325"/>
      <c r="AN72" s="2331"/>
      <c r="AO72" s="2331"/>
      <c r="AP72" s="2331"/>
      <c r="AQ72" s="2331"/>
      <c r="AR72" s="2331"/>
      <c r="AS72" s="2331"/>
      <c r="AT72" s="2331"/>
      <c r="AU72" s="2331"/>
      <c r="AV72" s="2331"/>
      <c r="AW72" s="2331"/>
      <c r="AX72" s="2331"/>
      <c r="AY72" s="2331"/>
      <c r="AZ72" s="2331"/>
      <c r="BA72" s="2331"/>
      <c r="BB72" s="2331"/>
      <c r="BC72" s="2331"/>
      <c r="BD72" s="2331"/>
      <c r="BE72" s="2331"/>
      <c r="BF72" s="2331"/>
      <c r="BG72" s="2331"/>
      <c r="BH72" s="2331"/>
      <c r="BI72" s="2331"/>
      <c r="BJ72" s="2331"/>
      <c r="BK72" s="2331"/>
      <c r="BL72" s="2331"/>
      <c r="BM72" s="2331"/>
      <c r="BN72" s="2331"/>
      <c r="BO72" s="2331"/>
      <c r="BP72" s="2331"/>
      <c r="BQ72" s="2331"/>
      <c r="BR72" s="2331"/>
      <c r="BS72" s="2331"/>
      <c r="BT72" s="2331"/>
      <c r="BU72" s="2331"/>
      <c r="BV72" s="2331"/>
      <c r="BW72" s="2331"/>
      <c r="BX72" s="2331"/>
      <c r="BY72" s="2331"/>
      <c r="BZ72" s="2331"/>
      <c r="CA72" s="2331"/>
      <c r="CB72" s="2331"/>
      <c r="CC72" s="2331"/>
      <c r="CD72" s="2331"/>
      <c r="CE72" s="2331"/>
      <c r="CF72" s="2331"/>
      <c r="CG72" s="2331"/>
      <c r="CH72" s="2331"/>
      <c r="CI72" s="2331"/>
      <c r="CJ72" s="2331"/>
      <c r="CK72" s="2331"/>
      <c r="CL72" s="2331"/>
      <c r="CM72" s="2331"/>
      <c r="CN72" s="2331"/>
      <c r="CO72" s="2331"/>
      <c r="CP72" s="2331"/>
      <c r="CQ72" s="2331"/>
      <c r="CR72" s="2331"/>
      <c r="CS72" s="2331"/>
      <c r="CT72" s="2331"/>
      <c r="CU72" s="2331"/>
      <c r="CV72" s="2331"/>
      <c r="CW72" s="2331"/>
      <c r="CX72" s="2331"/>
      <c r="CY72" s="2331"/>
      <c r="CZ72" s="2331"/>
    </row>
    <row r="73" spans="1:104" ht="11.1" customHeight="1">
      <c r="A73" s="2326"/>
      <c r="B73" s="2326"/>
      <c r="C73" s="2326"/>
      <c r="D73" s="2326"/>
      <c r="E73" s="1433"/>
      <c r="F73" s="1434"/>
      <c r="G73" s="1434"/>
      <c r="H73" s="1434"/>
      <c r="I73" s="1434"/>
      <c r="J73" s="1434"/>
      <c r="K73" s="1434"/>
      <c r="L73" s="1434"/>
      <c r="M73" s="1434"/>
      <c r="N73" s="1434"/>
      <c r="O73" s="1434"/>
      <c r="P73" s="1434"/>
      <c r="Q73" s="1434"/>
      <c r="R73" s="1434"/>
      <c r="S73" s="1434"/>
      <c r="T73" s="1434"/>
      <c r="U73" s="1434"/>
      <c r="V73" s="1434"/>
      <c r="W73" s="1434"/>
      <c r="X73" s="1434"/>
      <c r="Y73" s="2327"/>
      <c r="Z73" s="2327"/>
      <c r="AA73" s="2327"/>
      <c r="AB73" s="2327"/>
      <c r="AC73" s="2327"/>
      <c r="AD73" s="2328"/>
      <c r="AE73" s="2328"/>
      <c r="AF73" s="2328"/>
      <c r="AG73" s="2328"/>
      <c r="AH73" s="2328"/>
      <c r="AI73" s="2329" t="s">
        <v>766</v>
      </c>
      <c r="AJ73" s="2330"/>
      <c r="AK73" s="2330"/>
      <c r="AL73" s="2330"/>
      <c r="AM73" s="2330"/>
      <c r="AN73" s="2325">
        <f>AN70-AN67</f>
        <v>0</v>
      </c>
      <c r="AO73" s="2325"/>
      <c r="AP73" s="2325"/>
      <c r="AQ73" s="2325"/>
      <c r="AR73" s="2325"/>
      <c r="AS73" s="2325">
        <f>AS70-AS67</f>
        <v>0</v>
      </c>
      <c r="AT73" s="2325"/>
      <c r="AU73" s="2325"/>
      <c r="AV73" s="2325"/>
      <c r="AW73" s="2325"/>
      <c r="AX73" s="2325">
        <f>AX70-AX67</f>
        <v>0</v>
      </c>
      <c r="AY73" s="2325"/>
      <c r="AZ73" s="2325"/>
      <c r="BA73" s="2325"/>
      <c r="BB73" s="2325"/>
      <c r="BC73" s="2325">
        <f>BC70-BC67</f>
        <v>0</v>
      </c>
      <c r="BD73" s="2325"/>
      <c r="BE73" s="2325"/>
      <c r="BF73" s="2325"/>
      <c r="BG73" s="2325"/>
      <c r="BH73" s="2325">
        <f>BH70-BH67</f>
        <v>0</v>
      </c>
      <c r="BI73" s="2325"/>
      <c r="BJ73" s="2325"/>
      <c r="BK73" s="2325"/>
      <c r="BL73" s="2325"/>
      <c r="BM73" s="2325">
        <f>BM70-BM67</f>
        <v>0</v>
      </c>
      <c r="BN73" s="2325"/>
      <c r="BO73" s="2325"/>
      <c r="BP73" s="2325"/>
      <c r="BQ73" s="2325"/>
      <c r="BR73" s="2325">
        <f>BR70-BR67</f>
        <v>0</v>
      </c>
      <c r="BS73" s="2325"/>
      <c r="BT73" s="2325"/>
      <c r="BU73" s="2325"/>
      <c r="BV73" s="2325"/>
      <c r="BW73" s="2325">
        <f>BW70-BW67</f>
        <v>0</v>
      </c>
      <c r="BX73" s="2325"/>
      <c r="BY73" s="2325"/>
      <c r="BZ73" s="2325"/>
      <c r="CA73" s="2325"/>
      <c r="CB73" s="2325">
        <f>CB70-CB67</f>
        <v>0</v>
      </c>
      <c r="CC73" s="2325"/>
      <c r="CD73" s="2325"/>
      <c r="CE73" s="2325"/>
      <c r="CF73" s="2325"/>
      <c r="CG73" s="2325">
        <f>CG70-CG67</f>
        <v>0</v>
      </c>
      <c r="CH73" s="2325"/>
      <c r="CI73" s="2325"/>
      <c r="CJ73" s="2325"/>
      <c r="CK73" s="2325"/>
      <c r="CL73" s="2325">
        <f>CL70-CL67</f>
        <v>0</v>
      </c>
      <c r="CM73" s="2325"/>
      <c r="CN73" s="2325"/>
      <c r="CO73" s="2325"/>
      <c r="CP73" s="2325"/>
      <c r="CQ73" s="2325">
        <f>CQ70-CQ67</f>
        <v>0</v>
      </c>
      <c r="CR73" s="2325"/>
      <c r="CS73" s="2325"/>
      <c r="CT73" s="2325"/>
      <c r="CU73" s="2325"/>
      <c r="CV73" s="2325">
        <f>CV70-CV67</f>
        <v>0</v>
      </c>
      <c r="CW73" s="2325"/>
      <c r="CX73" s="2325"/>
      <c r="CY73" s="2325"/>
      <c r="CZ73" s="2325"/>
    </row>
    <row r="74" spans="1:104" ht="11.1" customHeight="1">
      <c r="A74" s="2326"/>
      <c r="B74" s="2326"/>
      <c r="C74" s="2326"/>
      <c r="D74" s="2326"/>
      <c r="E74" s="1433"/>
      <c r="F74" s="1434"/>
      <c r="G74" s="1434"/>
      <c r="H74" s="1434"/>
      <c r="I74" s="1434"/>
      <c r="J74" s="1434"/>
      <c r="K74" s="1434"/>
      <c r="L74" s="1434"/>
      <c r="M74" s="1434"/>
      <c r="N74" s="1434"/>
      <c r="O74" s="1434"/>
      <c r="P74" s="1434"/>
      <c r="Q74" s="1434"/>
      <c r="R74" s="1434"/>
      <c r="S74" s="1434"/>
      <c r="T74" s="1434"/>
      <c r="U74" s="1434"/>
      <c r="V74" s="1434"/>
      <c r="W74" s="1434"/>
      <c r="X74" s="1434"/>
      <c r="Y74" s="2327"/>
      <c r="Z74" s="2327"/>
      <c r="AA74" s="2327"/>
      <c r="AB74" s="2327"/>
      <c r="AC74" s="2327"/>
      <c r="AD74" s="2328"/>
      <c r="AE74" s="2328"/>
      <c r="AF74" s="2328"/>
      <c r="AG74" s="2328"/>
      <c r="AH74" s="2328"/>
      <c r="AI74" s="2329"/>
      <c r="AJ74" s="2330"/>
      <c r="AK74" s="2330"/>
      <c r="AL74" s="2330"/>
      <c r="AM74" s="2330"/>
      <c r="AN74" s="2325"/>
      <c r="AO74" s="2325"/>
      <c r="AP74" s="2325"/>
      <c r="AQ74" s="2325"/>
      <c r="AR74" s="2325"/>
      <c r="AS74" s="2325"/>
      <c r="AT74" s="2325"/>
      <c r="AU74" s="2325"/>
      <c r="AV74" s="2325"/>
      <c r="AW74" s="2325"/>
      <c r="AX74" s="2325"/>
      <c r="AY74" s="2325"/>
      <c r="AZ74" s="2325"/>
      <c r="BA74" s="2325"/>
      <c r="BB74" s="2325"/>
      <c r="BC74" s="2325"/>
      <c r="BD74" s="2325"/>
      <c r="BE74" s="2325"/>
      <c r="BF74" s="2325"/>
      <c r="BG74" s="2325"/>
      <c r="BH74" s="2325"/>
      <c r="BI74" s="2325"/>
      <c r="BJ74" s="2325"/>
      <c r="BK74" s="2325"/>
      <c r="BL74" s="2325"/>
      <c r="BM74" s="2325"/>
      <c r="BN74" s="2325"/>
      <c r="BO74" s="2325"/>
      <c r="BP74" s="2325"/>
      <c r="BQ74" s="2325"/>
      <c r="BR74" s="2325"/>
      <c r="BS74" s="2325"/>
      <c r="BT74" s="2325"/>
      <c r="BU74" s="2325"/>
      <c r="BV74" s="2325"/>
      <c r="BW74" s="2325"/>
      <c r="BX74" s="2325"/>
      <c r="BY74" s="2325"/>
      <c r="BZ74" s="2325"/>
      <c r="CA74" s="2325"/>
      <c r="CB74" s="2325"/>
      <c r="CC74" s="2325"/>
      <c r="CD74" s="2325"/>
      <c r="CE74" s="2325"/>
      <c r="CF74" s="2325"/>
      <c r="CG74" s="2325"/>
      <c r="CH74" s="2325"/>
      <c r="CI74" s="2325"/>
      <c r="CJ74" s="2325"/>
      <c r="CK74" s="2325"/>
      <c r="CL74" s="2325"/>
      <c r="CM74" s="2325"/>
      <c r="CN74" s="2325"/>
      <c r="CO74" s="2325"/>
      <c r="CP74" s="2325"/>
      <c r="CQ74" s="2325"/>
      <c r="CR74" s="2325"/>
      <c r="CS74" s="2325"/>
      <c r="CT74" s="2325"/>
      <c r="CU74" s="2325"/>
      <c r="CV74" s="2325"/>
      <c r="CW74" s="2325"/>
      <c r="CX74" s="2325"/>
      <c r="CY74" s="2325"/>
      <c r="CZ74" s="2325"/>
    </row>
    <row r="75" spans="1:104" ht="11.1" customHeight="1">
      <c r="A75" s="2326"/>
      <c r="B75" s="2326"/>
      <c r="C75" s="2326"/>
      <c r="D75" s="2326"/>
      <c r="E75" s="1436"/>
      <c r="F75" s="1437"/>
      <c r="G75" s="1437"/>
      <c r="H75" s="1437"/>
      <c r="I75" s="1437"/>
      <c r="J75" s="1437"/>
      <c r="K75" s="1437"/>
      <c r="L75" s="1437"/>
      <c r="M75" s="1437"/>
      <c r="N75" s="1437"/>
      <c r="O75" s="1437"/>
      <c r="P75" s="1437"/>
      <c r="Q75" s="1437"/>
      <c r="R75" s="1437"/>
      <c r="S75" s="1437"/>
      <c r="T75" s="1437"/>
      <c r="U75" s="1437"/>
      <c r="V75" s="1437"/>
      <c r="W75" s="1437"/>
      <c r="X75" s="1437"/>
      <c r="Y75" s="2327"/>
      <c r="Z75" s="2327"/>
      <c r="AA75" s="2327"/>
      <c r="AB75" s="2327"/>
      <c r="AC75" s="2327"/>
      <c r="AD75" s="2328"/>
      <c r="AE75" s="2328"/>
      <c r="AF75" s="2328"/>
      <c r="AG75" s="2328"/>
      <c r="AH75" s="2328"/>
      <c r="AI75" s="2329"/>
      <c r="AJ75" s="2330"/>
      <c r="AK75" s="2330"/>
      <c r="AL75" s="2330"/>
      <c r="AM75" s="2330"/>
      <c r="AN75" s="2325"/>
      <c r="AO75" s="2325"/>
      <c r="AP75" s="2325"/>
      <c r="AQ75" s="2325"/>
      <c r="AR75" s="2325"/>
      <c r="AS75" s="2325"/>
      <c r="AT75" s="2325"/>
      <c r="AU75" s="2325"/>
      <c r="AV75" s="2325"/>
      <c r="AW75" s="2325"/>
      <c r="AX75" s="2325"/>
      <c r="AY75" s="2325"/>
      <c r="AZ75" s="2325"/>
      <c r="BA75" s="2325"/>
      <c r="BB75" s="2325"/>
      <c r="BC75" s="2325"/>
      <c r="BD75" s="2325"/>
      <c r="BE75" s="2325"/>
      <c r="BF75" s="2325"/>
      <c r="BG75" s="2325"/>
      <c r="BH75" s="2325"/>
      <c r="BI75" s="2325"/>
      <c r="BJ75" s="2325"/>
      <c r="BK75" s="2325"/>
      <c r="BL75" s="2325"/>
      <c r="BM75" s="2325"/>
      <c r="BN75" s="2325"/>
      <c r="BO75" s="2325"/>
      <c r="BP75" s="2325"/>
      <c r="BQ75" s="2325"/>
      <c r="BR75" s="2325"/>
      <c r="BS75" s="2325"/>
      <c r="BT75" s="2325"/>
      <c r="BU75" s="2325"/>
      <c r="BV75" s="2325"/>
      <c r="BW75" s="2325"/>
      <c r="BX75" s="2325"/>
      <c r="BY75" s="2325"/>
      <c r="BZ75" s="2325"/>
      <c r="CA75" s="2325"/>
      <c r="CB75" s="2325"/>
      <c r="CC75" s="2325"/>
      <c r="CD75" s="2325"/>
      <c r="CE75" s="2325"/>
      <c r="CF75" s="2325"/>
      <c r="CG75" s="2325"/>
      <c r="CH75" s="2325"/>
      <c r="CI75" s="2325"/>
      <c r="CJ75" s="2325"/>
      <c r="CK75" s="2325"/>
      <c r="CL75" s="2325"/>
      <c r="CM75" s="2325"/>
      <c r="CN75" s="2325"/>
      <c r="CO75" s="2325"/>
      <c r="CP75" s="2325"/>
      <c r="CQ75" s="2325"/>
      <c r="CR75" s="2325"/>
      <c r="CS75" s="2325"/>
      <c r="CT75" s="2325"/>
      <c r="CU75" s="2325"/>
      <c r="CV75" s="2325"/>
      <c r="CW75" s="2325"/>
      <c r="CX75" s="2325"/>
      <c r="CY75" s="2325"/>
      <c r="CZ75" s="2325"/>
    </row>
    <row r="76" spans="1:104" ht="11.1" customHeight="1">
      <c r="A76" s="361"/>
      <c r="B76" s="361"/>
      <c r="C76" s="361"/>
      <c r="D76" s="361"/>
      <c r="E76" s="361"/>
      <c r="F76" s="361"/>
      <c r="G76" s="361"/>
      <c r="H76" s="361"/>
      <c r="I76" s="361"/>
      <c r="J76" s="361"/>
      <c r="K76" s="361"/>
      <c r="L76" s="361"/>
      <c r="M76" s="361"/>
      <c r="N76" s="361"/>
      <c r="O76" s="361"/>
      <c r="P76" s="361"/>
      <c r="Q76" s="361"/>
      <c r="R76" s="361"/>
      <c r="S76" s="361"/>
      <c r="T76" s="361"/>
      <c r="U76" s="361"/>
      <c r="V76" s="361"/>
      <c r="W76" s="361"/>
      <c r="X76" s="361"/>
      <c r="Y76" s="361"/>
      <c r="Z76" s="361"/>
      <c r="AA76" s="361"/>
      <c r="AB76" s="361"/>
      <c r="AC76" s="361"/>
      <c r="AD76" s="361"/>
      <c r="AE76" s="361"/>
      <c r="AF76" s="361"/>
      <c r="AG76" s="361"/>
      <c r="AH76" s="361"/>
      <c r="AI76" s="361"/>
      <c r="AJ76" s="361"/>
      <c r="AK76" s="361"/>
      <c r="AL76" s="361"/>
      <c r="AM76" s="361"/>
      <c r="AN76" s="361"/>
      <c r="AO76" s="361"/>
      <c r="AP76" s="361"/>
      <c r="AQ76" s="361"/>
      <c r="AR76" s="361"/>
      <c r="AS76" s="361"/>
      <c r="AT76" s="361"/>
      <c r="AU76" s="361"/>
      <c r="AV76" s="361"/>
      <c r="AW76" s="361"/>
      <c r="AX76" s="361"/>
      <c r="AY76" s="361"/>
      <c r="AZ76" s="361"/>
      <c r="BA76" s="361"/>
      <c r="BB76" s="361"/>
      <c r="BC76" s="361"/>
      <c r="BD76" s="361"/>
      <c r="BE76" s="361"/>
      <c r="BF76" s="361"/>
      <c r="BG76" s="361"/>
      <c r="BH76" s="361"/>
      <c r="BI76" s="361"/>
      <c r="BJ76" s="361"/>
      <c r="BK76" s="361"/>
      <c r="BL76" s="361"/>
      <c r="BM76" s="361"/>
      <c r="BN76" s="361"/>
      <c r="BO76" s="361"/>
      <c r="BP76" s="361"/>
      <c r="BQ76" s="361"/>
      <c r="BR76" s="361"/>
      <c r="BS76" s="361"/>
      <c r="BT76" s="361"/>
      <c r="BU76" s="361"/>
      <c r="BV76" s="361"/>
      <c r="BW76" s="361"/>
      <c r="BX76" s="361"/>
      <c r="BY76" s="361"/>
      <c r="BZ76" s="361"/>
      <c r="CA76" s="361"/>
      <c r="CB76" s="361"/>
      <c r="CC76" s="361"/>
      <c r="CD76" s="361"/>
      <c r="CE76" s="361"/>
      <c r="CF76" s="361"/>
      <c r="CG76" s="361"/>
      <c r="CH76" s="361"/>
      <c r="CI76" s="361"/>
      <c r="CJ76" s="361"/>
      <c r="CK76" s="361"/>
      <c r="CL76" s="361"/>
      <c r="CM76" s="361"/>
      <c r="CN76" s="361"/>
      <c r="CO76" s="361"/>
      <c r="CP76" s="361"/>
      <c r="CQ76" s="361"/>
      <c r="CR76" s="361"/>
      <c r="CS76" s="361"/>
      <c r="CT76" s="361"/>
      <c r="CU76" s="361"/>
      <c r="CV76" s="361"/>
      <c r="CW76" s="361"/>
      <c r="CX76" s="361"/>
      <c r="CY76" s="361"/>
      <c r="CZ76" s="361"/>
    </row>
    <row r="77" spans="1:104" ht="11.25" customHeight="1">
      <c r="A77" s="361"/>
      <c r="B77" s="361"/>
      <c r="C77" s="361"/>
      <c r="D77" s="361"/>
      <c r="E77" s="361"/>
      <c r="F77" s="361"/>
      <c r="G77" s="361"/>
      <c r="H77" s="361"/>
      <c r="I77" s="361"/>
      <c r="J77" s="361"/>
      <c r="K77" s="361"/>
      <c r="L77" s="361"/>
      <c r="M77" s="361"/>
      <c r="N77" s="361"/>
      <c r="O77" s="361"/>
      <c r="P77" s="361"/>
      <c r="Q77" s="361"/>
      <c r="AE77" s="361"/>
      <c r="AF77" s="361"/>
      <c r="AG77" s="361"/>
      <c r="AH77" s="361"/>
      <c r="AI77" s="361"/>
      <c r="AJ77" s="361"/>
      <c r="AK77" s="361"/>
      <c r="AL77" s="361"/>
      <c r="AM77" s="361"/>
      <c r="AN77" s="361"/>
      <c r="AO77" s="361"/>
      <c r="AP77" s="361"/>
      <c r="AQ77" s="361"/>
      <c r="AR77" s="361"/>
      <c r="AS77" s="361"/>
      <c r="AT77" s="361"/>
      <c r="AU77" s="361"/>
      <c r="AV77" s="361"/>
      <c r="AW77" s="361"/>
      <c r="AX77" s="361"/>
      <c r="AY77" s="361"/>
      <c r="AZ77" s="361"/>
      <c r="BA77" s="361"/>
      <c r="BB77" s="361"/>
      <c r="BC77" s="361"/>
      <c r="BD77" s="361"/>
      <c r="BE77" s="361"/>
      <c r="BF77" s="361"/>
      <c r="BG77" s="361"/>
      <c r="BH77" s="361"/>
      <c r="BI77" s="361"/>
      <c r="BJ77" s="361"/>
      <c r="BK77" s="361"/>
      <c r="BL77" s="361"/>
      <c r="BM77" s="361"/>
      <c r="BN77" s="361"/>
      <c r="BO77" s="361"/>
      <c r="BP77" s="361"/>
      <c r="BQ77" s="361"/>
      <c r="BR77" s="361"/>
      <c r="BS77" s="361"/>
      <c r="BT77" s="361"/>
      <c r="BU77" s="361"/>
      <c r="BV77" s="361"/>
      <c r="BW77" s="361"/>
      <c r="BX77" s="361"/>
      <c r="BY77" s="361"/>
      <c r="BZ77" s="361"/>
      <c r="CA77" s="361"/>
      <c r="CB77" s="361"/>
      <c r="CC77" s="361"/>
      <c r="CD77" s="361"/>
      <c r="CE77" s="361"/>
      <c r="CF77" s="361"/>
      <c r="CG77" s="361"/>
      <c r="CH77" s="361"/>
      <c r="CI77" s="361"/>
      <c r="CJ77" s="361"/>
      <c r="CK77" s="361"/>
      <c r="CL77" s="361"/>
      <c r="CM77" s="361"/>
      <c r="CN77" s="361"/>
      <c r="CO77" s="361"/>
      <c r="CP77" s="361"/>
      <c r="CQ77" s="361"/>
      <c r="CR77" s="361"/>
      <c r="CS77" s="361"/>
      <c r="CT77" s="361"/>
      <c r="CU77" s="361"/>
      <c r="CV77" s="361"/>
      <c r="CW77" s="361"/>
      <c r="CX77" s="361"/>
      <c r="CY77" s="361"/>
      <c r="CZ77" s="361"/>
    </row>
  </sheetData>
  <mergeCells count="361">
    <mergeCell ref="BR2:BV2"/>
    <mergeCell ref="BW2:CA2"/>
    <mergeCell ref="CB2:CF2"/>
    <mergeCell ref="CG2:CK2"/>
    <mergeCell ref="CL2:CP2"/>
    <mergeCell ref="A2:F4"/>
    <mergeCell ref="G2:AJ4"/>
    <mergeCell ref="CQ2:CZ4"/>
    <mergeCell ref="BR3:BV4"/>
    <mergeCell ref="BW3:CA4"/>
    <mergeCell ref="CB3:CF4"/>
    <mergeCell ref="CG3:CK4"/>
    <mergeCell ref="CL3:CP4"/>
    <mergeCell ref="BH6:BH7"/>
    <mergeCell ref="BK6:BK7"/>
    <mergeCell ref="BI7:BJ8"/>
    <mergeCell ref="A5:F8"/>
    <mergeCell ref="G5:N8"/>
    <mergeCell ref="O5:S8"/>
    <mergeCell ref="T5:AJ8"/>
    <mergeCell ref="AK5:AN8"/>
    <mergeCell ref="AO5:AX8"/>
    <mergeCell ref="AY5:BB8"/>
    <mergeCell ref="BC5:BG8"/>
    <mergeCell ref="BI5:BJ6"/>
    <mergeCell ref="CG13:CK15"/>
    <mergeCell ref="CL13:CP15"/>
    <mergeCell ref="CQ13:CU15"/>
    <mergeCell ref="BL5:BP8"/>
    <mergeCell ref="BQ5:BT8"/>
    <mergeCell ref="BU5:CB8"/>
    <mergeCell ref="CC5:CH8"/>
    <mergeCell ref="CI5:CP8"/>
    <mergeCell ref="CQ5:CT8"/>
    <mergeCell ref="CU5:CZ8"/>
    <mergeCell ref="CV13:CZ15"/>
    <mergeCell ref="A9:D12"/>
    <mergeCell ref="E9:X12"/>
    <mergeCell ref="Y9:AC12"/>
    <mergeCell ref="AD9:AH12"/>
    <mergeCell ref="AI9:CZ10"/>
    <mergeCell ref="AI11:AM12"/>
    <mergeCell ref="AN11:AR12"/>
    <mergeCell ref="AS11:AW12"/>
    <mergeCell ref="AX11:BB12"/>
    <mergeCell ref="BC11:BG12"/>
    <mergeCell ref="BH11:BL12"/>
    <mergeCell ref="BM11:BQ12"/>
    <mergeCell ref="BR11:BV12"/>
    <mergeCell ref="BW11:CA12"/>
    <mergeCell ref="CB11:CF12"/>
    <mergeCell ref="CG11:CK12"/>
    <mergeCell ref="CL11:CP12"/>
    <mergeCell ref="CQ11:CU12"/>
    <mergeCell ref="CV11:CZ12"/>
    <mergeCell ref="CB16:CF18"/>
    <mergeCell ref="CG16:CK18"/>
    <mergeCell ref="CL16:CP18"/>
    <mergeCell ref="CQ16:CU18"/>
    <mergeCell ref="CV16:CZ18"/>
    <mergeCell ref="AI13:AM15"/>
    <mergeCell ref="AN13:AR15"/>
    <mergeCell ref="AS13:AW15"/>
    <mergeCell ref="AX13:BB15"/>
    <mergeCell ref="BC13:BG15"/>
    <mergeCell ref="BH13:BL15"/>
    <mergeCell ref="BM13:BQ15"/>
    <mergeCell ref="BR13:BV15"/>
    <mergeCell ref="BW13:CA15"/>
    <mergeCell ref="AI16:AM18"/>
    <mergeCell ref="AN16:AR18"/>
    <mergeCell ref="AS16:AW18"/>
    <mergeCell ref="AX16:BB18"/>
    <mergeCell ref="BC16:BG18"/>
    <mergeCell ref="BH16:BL18"/>
    <mergeCell ref="BM16:BQ18"/>
    <mergeCell ref="BR16:BV18"/>
    <mergeCell ref="BW16:CA18"/>
    <mergeCell ref="CB13:CF15"/>
    <mergeCell ref="AI19:AM21"/>
    <mergeCell ref="AN19:AR21"/>
    <mergeCell ref="AS19:AW21"/>
    <mergeCell ref="AX19:BB21"/>
    <mergeCell ref="BC19:BG21"/>
    <mergeCell ref="BH19:BL21"/>
    <mergeCell ref="BM19:BQ21"/>
    <mergeCell ref="BR19:BV21"/>
    <mergeCell ref="BW19:CA21"/>
    <mergeCell ref="CG25:CK27"/>
    <mergeCell ref="CL25:CP27"/>
    <mergeCell ref="CQ25:CU27"/>
    <mergeCell ref="CV25:CZ27"/>
    <mergeCell ref="AI22:AM24"/>
    <mergeCell ref="AN22:AR24"/>
    <mergeCell ref="AS22:AW24"/>
    <mergeCell ref="AX22:BB24"/>
    <mergeCell ref="BC22:BG24"/>
    <mergeCell ref="BH22:BL24"/>
    <mergeCell ref="BM22:BQ24"/>
    <mergeCell ref="BR22:BV24"/>
    <mergeCell ref="BW22:CA24"/>
    <mergeCell ref="CB19:CF21"/>
    <mergeCell ref="CG19:CK21"/>
    <mergeCell ref="CL19:CP21"/>
    <mergeCell ref="CQ19:CU21"/>
    <mergeCell ref="CV19:CZ21"/>
    <mergeCell ref="CB22:CF24"/>
    <mergeCell ref="CG22:CK24"/>
    <mergeCell ref="CL22:CP24"/>
    <mergeCell ref="CQ22:CU24"/>
    <mergeCell ref="CV22:CZ24"/>
    <mergeCell ref="CB28:CF30"/>
    <mergeCell ref="CG28:CK30"/>
    <mergeCell ref="CL28:CP30"/>
    <mergeCell ref="CQ28:CU30"/>
    <mergeCell ref="CV28:CZ30"/>
    <mergeCell ref="AI25:AM27"/>
    <mergeCell ref="AN25:AR27"/>
    <mergeCell ref="AS25:AW27"/>
    <mergeCell ref="AX25:BB27"/>
    <mergeCell ref="BC25:BG27"/>
    <mergeCell ref="AI28:AM30"/>
    <mergeCell ref="AN28:AR30"/>
    <mergeCell ref="AS28:AW30"/>
    <mergeCell ref="AX28:BB30"/>
    <mergeCell ref="BC28:BG30"/>
    <mergeCell ref="BH28:BL30"/>
    <mergeCell ref="BM28:BQ30"/>
    <mergeCell ref="BR28:BV30"/>
    <mergeCell ref="BW28:CA30"/>
    <mergeCell ref="BH25:BL27"/>
    <mergeCell ref="BM25:BQ27"/>
    <mergeCell ref="BR25:BV27"/>
    <mergeCell ref="BW25:CA27"/>
    <mergeCell ref="CB25:CF27"/>
    <mergeCell ref="AI31:AM33"/>
    <mergeCell ref="AN31:AR33"/>
    <mergeCell ref="AS31:AW33"/>
    <mergeCell ref="AX31:BB33"/>
    <mergeCell ref="BC31:BG33"/>
    <mergeCell ref="BH31:BL33"/>
    <mergeCell ref="BM31:BQ33"/>
    <mergeCell ref="BR31:BV33"/>
    <mergeCell ref="BW31:CA33"/>
    <mergeCell ref="CG37:CK39"/>
    <mergeCell ref="CL37:CP39"/>
    <mergeCell ref="CQ37:CU39"/>
    <mergeCell ref="CV37:CZ39"/>
    <mergeCell ref="AI34:AM36"/>
    <mergeCell ref="AN34:AR36"/>
    <mergeCell ref="AS34:AW36"/>
    <mergeCell ref="AX34:BB36"/>
    <mergeCell ref="BC34:BG36"/>
    <mergeCell ref="BH34:BL36"/>
    <mergeCell ref="BM34:BQ36"/>
    <mergeCell ref="BR34:BV36"/>
    <mergeCell ref="BW34:CA36"/>
    <mergeCell ref="CB31:CF33"/>
    <mergeCell ref="CG31:CK33"/>
    <mergeCell ref="CL31:CP33"/>
    <mergeCell ref="CQ31:CU33"/>
    <mergeCell ref="CV31:CZ33"/>
    <mergeCell ref="CB34:CF36"/>
    <mergeCell ref="CG34:CK36"/>
    <mergeCell ref="CL34:CP36"/>
    <mergeCell ref="CQ34:CU36"/>
    <mergeCell ref="CV34:CZ36"/>
    <mergeCell ref="CB40:CF42"/>
    <mergeCell ref="CG40:CK42"/>
    <mergeCell ref="CL40:CP42"/>
    <mergeCell ref="CQ40:CU42"/>
    <mergeCell ref="CV40:CZ42"/>
    <mergeCell ref="AI37:AM39"/>
    <mergeCell ref="AN37:AR39"/>
    <mergeCell ref="AS37:AW39"/>
    <mergeCell ref="AX37:BB39"/>
    <mergeCell ref="BC37:BG39"/>
    <mergeCell ref="AI40:AM42"/>
    <mergeCell ref="AN40:AR42"/>
    <mergeCell ref="AS40:AW42"/>
    <mergeCell ref="AX40:BB42"/>
    <mergeCell ref="BC40:BG42"/>
    <mergeCell ref="BH40:BL42"/>
    <mergeCell ref="BM40:BQ42"/>
    <mergeCell ref="BR40:BV42"/>
    <mergeCell ref="BW40:CA42"/>
    <mergeCell ref="BH37:BL39"/>
    <mergeCell ref="BM37:BQ39"/>
    <mergeCell ref="BR37:BV39"/>
    <mergeCell ref="BW37:CA39"/>
    <mergeCell ref="CB37:CF39"/>
    <mergeCell ref="AI43:AM45"/>
    <mergeCell ref="AN43:AR45"/>
    <mergeCell ref="AS43:AW45"/>
    <mergeCell ref="AX43:BB45"/>
    <mergeCell ref="BC43:BG45"/>
    <mergeCell ref="BH43:BL45"/>
    <mergeCell ref="BM43:BQ45"/>
    <mergeCell ref="BR43:BV45"/>
    <mergeCell ref="BW43:CA45"/>
    <mergeCell ref="CG49:CK51"/>
    <mergeCell ref="CL49:CP51"/>
    <mergeCell ref="CQ49:CU51"/>
    <mergeCell ref="CV49:CZ51"/>
    <mergeCell ref="AI46:AM48"/>
    <mergeCell ref="AN46:AR48"/>
    <mergeCell ref="AS46:AW48"/>
    <mergeCell ref="AX46:BB48"/>
    <mergeCell ref="BC46:BG48"/>
    <mergeCell ref="BH46:BL48"/>
    <mergeCell ref="BM46:BQ48"/>
    <mergeCell ref="BR46:BV48"/>
    <mergeCell ref="BW46:CA48"/>
    <mergeCell ref="CB43:CF45"/>
    <mergeCell ref="CG43:CK45"/>
    <mergeCell ref="CL43:CP45"/>
    <mergeCell ref="CQ43:CU45"/>
    <mergeCell ref="CV43:CZ45"/>
    <mergeCell ref="CB46:CF48"/>
    <mergeCell ref="CG46:CK48"/>
    <mergeCell ref="CL46:CP48"/>
    <mergeCell ref="CQ46:CU48"/>
    <mergeCell ref="CV46:CZ48"/>
    <mergeCell ref="CB52:CF54"/>
    <mergeCell ref="CG52:CK54"/>
    <mergeCell ref="CL52:CP54"/>
    <mergeCell ref="CQ52:CU54"/>
    <mergeCell ref="CV52:CZ54"/>
    <mergeCell ref="AI49:AM51"/>
    <mergeCell ref="AN49:AR51"/>
    <mergeCell ref="AS49:AW51"/>
    <mergeCell ref="AX49:BB51"/>
    <mergeCell ref="BC49:BG51"/>
    <mergeCell ref="AI52:AM54"/>
    <mergeCell ref="AN52:AR54"/>
    <mergeCell ref="AS52:AW54"/>
    <mergeCell ref="AX52:BB54"/>
    <mergeCell ref="BC52:BG54"/>
    <mergeCell ref="BH52:BL54"/>
    <mergeCell ref="BM52:BQ54"/>
    <mergeCell ref="BR52:BV54"/>
    <mergeCell ref="BW52:CA54"/>
    <mergeCell ref="BH49:BL51"/>
    <mergeCell ref="BM49:BQ51"/>
    <mergeCell ref="BR49:BV51"/>
    <mergeCell ref="BW49:CA51"/>
    <mergeCell ref="CB49:CF51"/>
    <mergeCell ref="AI55:AM57"/>
    <mergeCell ref="AN55:AR57"/>
    <mergeCell ref="AS55:AW57"/>
    <mergeCell ref="AX55:BB57"/>
    <mergeCell ref="BC55:BG57"/>
    <mergeCell ref="BH55:BL57"/>
    <mergeCell ref="BM55:BQ57"/>
    <mergeCell ref="BR55:BV57"/>
    <mergeCell ref="BW55:CA57"/>
    <mergeCell ref="CG61:CK63"/>
    <mergeCell ref="CL61:CP63"/>
    <mergeCell ref="CQ61:CU63"/>
    <mergeCell ref="CV61:CZ63"/>
    <mergeCell ref="AI58:AM60"/>
    <mergeCell ref="AN58:AR60"/>
    <mergeCell ref="AS58:AW60"/>
    <mergeCell ref="AX58:BB60"/>
    <mergeCell ref="BC58:BG60"/>
    <mergeCell ref="BH58:BL60"/>
    <mergeCell ref="BM58:BQ60"/>
    <mergeCell ref="BR58:BV60"/>
    <mergeCell ref="BW58:CA60"/>
    <mergeCell ref="CB55:CF57"/>
    <mergeCell ref="CG55:CK57"/>
    <mergeCell ref="CL55:CP57"/>
    <mergeCell ref="CQ55:CU57"/>
    <mergeCell ref="CV55:CZ57"/>
    <mergeCell ref="CB58:CF60"/>
    <mergeCell ref="CG58:CK60"/>
    <mergeCell ref="CL58:CP60"/>
    <mergeCell ref="CQ58:CU60"/>
    <mergeCell ref="CV58:CZ60"/>
    <mergeCell ref="CB64:CF66"/>
    <mergeCell ref="CG64:CK66"/>
    <mergeCell ref="CL64:CP66"/>
    <mergeCell ref="CQ64:CU66"/>
    <mergeCell ref="CV64:CZ66"/>
    <mergeCell ref="AI61:AM63"/>
    <mergeCell ref="AN61:AR63"/>
    <mergeCell ref="AS61:AW63"/>
    <mergeCell ref="AX61:BB63"/>
    <mergeCell ref="BC61:BG63"/>
    <mergeCell ref="AI64:AM66"/>
    <mergeCell ref="AN64:AR66"/>
    <mergeCell ref="AS64:AW66"/>
    <mergeCell ref="AX64:BB66"/>
    <mergeCell ref="BC64:BG66"/>
    <mergeCell ref="BH64:BL66"/>
    <mergeCell ref="BM64:BQ66"/>
    <mergeCell ref="BR64:BV66"/>
    <mergeCell ref="BW64:CA66"/>
    <mergeCell ref="BH61:BL63"/>
    <mergeCell ref="BM61:BQ63"/>
    <mergeCell ref="BR61:BV63"/>
    <mergeCell ref="BW61:CA63"/>
    <mergeCell ref="CB61:CF63"/>
    <mergeCell ref="CQ67:CU69"/>
    <mergeCell ref="CV67:CZ69"/>
    <mergeCell ref="AI70:AM72"/>
    <mergeCell ref="AN70:AR72"/>
    <mergeCell ref="AS70:AW72"/>
    <mergeCell ref="AX70:BB72"/>
    <mergeCell ref="BC70:BG72"/>
    <mergeCell ref="BH70:BL72"/>
    <mergeCell ref="BM70:BQ72"/>
    <mergeCell ref="BR70:BV72"/>
    <mergeCell ref="BW70:CA72"/>
    <mergeCell ref="CB70:CF72"/>
    <mergeCell ref="CG70:CK72"/>
    <mergeCell ref="CL70:CP72"/>
    <mergeCell ref="CQ70:CU72"/>
    <mergeCell ref="CV70:CZ72"/>
    <mergeCell ref="AI67:AM69"/>
    <mergeCell ref="AN67:AR69"/>
    <mergeCell ref="AS67:AW69"/>
    <mergeCell ref="AX67:BB69"/>
    <mergeCell ref="BC67:BG69"/>
    <mergeCell ref="BH67:BL69"/>
    <mergeCell ref="BM67:BQ69"/>
    <mergeCell ref="BR67:BV69"/>
    <mergeCell ref="BM73:BQ75"/>
    <mergeCell ref="BR73:BV75"/>
    <mergeCell ref="BW73:CA75"/>
    <mergeCell ref="CB67:CF69"/>
    <mergeCell ref="CG67:CK69"/>
    <mergeCell ref="CL67:CP69"/>
    <mergeCell ref="BW67:CA69"/>
    <mergeCell ref="CB73:CF75"/>
    <mergeCell ref="CG73:CK75"/>
    <mergeCell ref="CL73:CP75"/>
    <mergeCell ref="CQ73:CU75"/>
    <mergeCell ref="CV73:CZ75"/>
    <mergeCell ref="A13:D75"/>
    <mergeCell ref="E13:X75"/>
    <mergeCell ref="Y13:AC21"/>
    <mergeCell ref="AD13:AH21"/>
    <mergeCell ref="Y22:AC30"/>
    <mergeCell ref="AD22:AH30"/>
    <mergeCell ref="Y31:AC39"/>
    <mergeCell ref="AD31:AH39"/>
    <mergeCell ref="Y40:AC48"/>
    <mergeCell ref="AD40:AH48"/>
    <mergeCell ref="Y49:AC57"/>
    <mergeCell ref="AD49:AH57"/>
    <mergeCell ref="Y58:AC66"/>
    <mergeCell ref="AD58:AH66"/>
    <mergeCell ref="Y67:AC75"/>
    <mergeCell ref="AD67:AH75"/>
    <mergeCell ref="AI73:AM75"/>
    <mergeCell ref="AN73:AR75"/>
    <mergeCell ref="AS73:AW75"/>
    <mergeCell ref="AX73:BB75"/>
    <mergeCell ref="BC73:BG75"/>
    <mergeCell ref="BH73:BL75"/>
  </mergeCells>
  <phoneticPr fontId="3"/>
  <pageMargins left="0.87" right="0.5" top="0.56000000000000005" bottom="0.15748031496062992" header="0.31496062992125984" footer="0.31496062992125984"/>
  <pageSetup paperSize="9" scale="68" orientation="landscape" r:id="rId1"/>
  <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1">
    <tabColor rgb="FF002060"/>
  </sheetPr>
  <dimension ref="A1:P27"/>
  <sheetViews>
    <sheetView view="pageBreakPreview" zoomScaleSheetLayoutView="100" workbookViewId="0"/>
  </sheetViews>
  <sheetFormatPr defaultRowHeight="30" customHeight="1"/>
  <cols>
    <col min="1" max="1" width="2.125" style="284" customWidth="1"/>
    <col min="2" max="2" width="3.625" style="284" customWidth="1"/>
    <col min="3" max="4" width="9.125" style="284" customWidth="1"/>
    <col min="5" max="5" width="3.625" style="284" customWidth="1"/>
    <col min="6" max="8" width="9.125" style="284" customWidth="1"/>
    <col min="9" max="10" width="9.125" style="288" customWidth="1"/>
    <col min="11" max="11" width="9" style="284" customWidth="1"/>
    <col min="12" max="12" width="2.125" style="284" customWidth="1"/>
    <col min="13" max="13" width="9" style="284" customWidth="1"/>
    <col min="14" max="16384" width="9" style="284"/>
  </cols>
  <sheetData>
    <row r="1" spans="1:16" ht="30" customHeight="1">
      <c r="A1" s="291" t="s">
        <v>305</v>
      </c>
    </row>
    <row r="2" spans="1:16" ht="30" customHeight="1">
      <c r="I2" s="2356" t="s">
        <v>1290</v>
      </c>
      <c r="J2" s="2356"/>
      <c r="K2" s="2356"/>
      <c r="L2" s="2356"/>
    </row>
    <row r="3" spans="1:16" ht="20.25" customHeight="1">
      <c r="B3" s="288" t="s">
        <v>1820</v>
      </c>
      <c r="I3" s="294"/>
      <c r="J3" s="294"/>
      <c r="K3" s="294"/>
      <c r="L3" s="294"/>
    </row>
    <row r="4" spans="1:16" ht="20.25" customHeight="1">
      <c r="B4" s="287" t="str">
        <f>"管理者　"&amp;入力ｼｰﾄ!J28&amp;"　様"</f>
        <v>管理者　夏野　修　様</v>
      </c>
      <c r="C4" s="287"/>
    </row>
    <row r="5" spans="1:16" ht="22.5" customHeight="1">
      <c r="B5" s="287"/>
      <c r="C5" s="287"/>
      <c r="P5" s="283" t="s">
        <v>1403</v>
      </c>
    </row>
    <row r="6" spans="1:16" ht="30" customHeight="1">
      <c r="F6" s="294"/>
      <c r="G6" s="294" t="s">
        <v>32</v>
      </c>
      <c r="H6" s="296" t="str">
        <f>入力ｼｰﾄ!J32</f>
        <v>□□市□□□</v>
      </c>
      <c r="P6" s="283" t="s">
        <v>1414</v>
      </c>
    </row>
    <row r="7" spans="1:16" ht="30" customHeight="1">
      <c r="F7" s="294"/>
      <c r="G7" s="294" t="s">
        <v>364</v>
      </c>
      <c r="H7" s="296" t="str">
        <f>入力ｼｰﾄ!J33</f>
        <v>株式会社□□建設</v>
      </c>
      <c r="I7" s="294"/>
      <c r="J7" s="294"/>
    </row>
    <row r="8" spans="1:16" ht="30" customHeight="1">
      <c r="D8" s="294"/>
      <c r="E8" s="294"/>
      <c r="H8" s="296" t="str">
        <f>入力ｼｰﾄ!J34</f>
        <v>代表取締役社長　□□□□</v>
      </c>
    </row>
    <row r="9" spans="1:16" ht="22.5" customHeight="1">
      <c r="D9" s="294"/>
      <c r="E9" s="294"/>
      <c r="F9" s="296"/>
      <c r="G9" s="296"/>
    </row>
    <row r="10" spans="1:16" ht="30" customHeight="1">
      <c r="B10" s="1383" t="s">
        <v>885</v>
      </c>
      <c r="C10" s="1383"/>
      <c r="D10" s="1383"/>
      <c r="E10" s="1383"/>
      <c r="F10" s="1383"/>
      <c r="G10" s="1383"/>
      <c r="H10" s="1383"/>
      <c r="I10" s="1383"/>
      <c r="J10" s="1383"/>
      <c r="K10" s="1383"/>
    </row>
    <row r="11" spans="1:16" ht="22.5" customHeight="1"/>
    <row r="12" spans="1:16" s="534" customFormat="1" ht="30" customHeight="1">
      <c r="B12" s="536" t="s">
        <v>1413</v>
      </c>
      <c r="C12" s="536"/>
      <c r="I12" s="536"/>
      <c r="J12" s="536"/>
    </row>
    <row r="13" spans="1:16" s="534" customFormat="1" ht="22.5" customHeight="1">
      <c r="I13" s="536"/>
      <c r="J13" s="536"/>
    </row>
    <row r="14" spans="1:16" s="534" customFormat="1" ht="30" customHeight="1">
      <c r="B14" s="288" t="s">
        <v>1363</v>
      </c>
      <c r="C14" s="284"/>
      <c r="D14" s="284"/>
      <c r="E14" s="1384" t="str">
        <f>入力ｼｰﾄ!E31</f>
        <v>〇〇建設工事</v>
      </c>
      <c r="F14" s="1384"/>
      <c r="G14" s="1384"/>
      <c r="H14" s="1384"/>
      <c r="I14" s="1384"/>
      <c r="J14" s="1384"/>
      <c r="K14" s="1384"/>
      <c r="L14" s="539"/>
      <c r="M14" s="539"/>
    </row>
    <row r="15" spans="1:16" s="534" customFormat="1" ht="30" customHeight="1">
      <c r="B15" s="288" t="s">
        <v>1356</v>
      </c>
      <c r="C15" s="284"/>
      <c r="D15" s="284"/>
      <c r="E15" s="1180"/>
      <c r="F15" s="1785">
        <f>IF(入力ｼｰﾄ!E40="",入力ｼｰﾄ!E39,入力ｼｰﾄ!E40)</f>
        <v>7000000</v>
      </c>
      <c r="G15" s="1785"/>
      <c r="H15" s="1785"/>
      <c r="I15" s="1180"/>
      <c r="J15" s="1180"/>
      <c r="K15" s="1378"/>
      <c r="L15" s="1379"/>
    </row>
    <row r="16" spans="1:16" s="535" customFormat="1" ht="33" customHeight="1">
      <c r="B16" s="291" t="s">
        <v>681</v>
      </c>
      <c r="C16" s="291"/>
      <c r="D16" s="1181"/>
      <c r="E16" s="1182"/>
      <c r="F16" s="1183"/>
      <c r="G16" s="1183"/>
      <c r="H16" s="1184"/>
      <c r="I16" s="1184"/>
      <c r="J16" s="1184"/>
      <c r="K16" s="1184"/>
      <c r="L16" s="1184"/>
    </row>
    <row r="17" spans="1:12" s="535" customFormat="1" ht="24" customHeight="1">
      <c r="B17" s="288"/>
      <c r="C17" s="288" t="s">
        <v>253</v>
      </c>
      <c r="D17" s="1181"/>
      <c r="E17" s="1184"/>
      <c r="F17" s="1789" t="s">
        <v>320</v>
      </c>
      <c r="G17" s="1790"/>
      <c r="H17" s="1790"/>
      <c r="I17" s="1184"/>
      <c r="J17" s="1184"/>
      <c r="K17" s="1184"/>
      <c r="L17" s="1184"/>
    </row>
    <row r="18" spans="1:12" s="535" customFormat="1" ht="29.25" customHeight="1">
      <c r="B18" s="288"/>
      <c r="C18" s="288" t="s">
        <v>258</v>
      </c>
      <c r="D18" s="1181"/>
      <c r="E18" s="1184"/>
      <c r="F18" s="1789" t="s">
        <v>149</v>
      </c>
      <c r="G18" s="1790"/>
      <c r="H18" s="1790"/>
      <c r="I18" s="1184"/>
      <c r="J18" s="1184"/>
      <c r="K18" s="1184"/>
      <c r="L18" s="1184"/>
    </row>
    <row r="19" spans="1:12" s="535" customFormat="1" ht="29.25" customHeight="1">
      <c r="B19" s="288"/>
      <c r="C19" s="288" t="s">
        <v>260</v>
      </c>
      <c r="D19" s="1181"/>
      <c r="E19" s="1184"/>
      <c r="F19" s="1789" t="s">
        <v>149</v>
      </c>
      <c r="G19" s="1790"/>
      <c r="H19" s="1790"/>
      <c r="I19" s="1184"/>
      <c r="J19" s="1184"/>
      <c r="K19" s="1184"/>
      <c r="L19" s="1184"/>
    </row>
    <row r="20" spans="1:12" s="534" customFormat="1" ht="30" customHeight="1">
      <c r="B20" s="288" t="s">
        <v>1323</v>
      </c>
      <c r="C20" s="284"/>
      <c r="D20" s="284"/>
      <c r="E20" s="291"/>
      <c r="F20" s="2358">
        <f>+入力ｼｰﾄ!E33</f>
        <v>45383</v>
      </c>
      <c r="G20" s="2358"/>
      <c r="H20" s="2358"/>
      <c r="I20" s="1185"/>
      <c r="J20" s="1185"/>
      <c r="K20" s="300"/>
      <c r="L20" s="304"/>
    </row>
    <row r="21" spans="1:12" s="534" customFormat="1" ht="30" customHeight="1">
      <c r="B21" s="288" t="s">
        <v>20</v>
      </c>
      <c r="C21" s="284"/>
      <c r="D21" s="284"/>
      <c r="E21" s="291"/>
      <c r="F21" s="2358">
        <f>+入力ｼｰﾄ!E35</f>
        <v>45383</v>
      </c>
      <c r="G21" s="2358"/>
      <c r="H21" s="2358"/>
      <c r="I21" s="291" t="s">
        <v>1380</v>
      </c>
      <c r="J21" s="291"/>
      <c r="K21" s="300"/>
      <c r="L21" s="304"/>
    </row>
    <row r="22" spans="1:12" s="534" customFormat="1" ht="30" customHeight="1">
      <c r="B22" s="288"/>
      <c r="C22" s="284"/>
      <c r="D22" s="284"/>
      <c r="E22" s="291"/>
      <c r="F22" s="2357">
        <f>IF(+入力ｼｰﾄ!E37=0,入力ｼｰﾄ!E36,入力ｼｰﾄ!E37)</f>
        <v>45726</v>
      </c>
      <c r="G22" s="2357"/>
      <c r="H22" s="2357"/>
      <c r="I22" s="291" t="s">
        <v>1379</v>
      </c>
      <c r="J22" s="291"/>
      <c r="K22" s="300"/>
      <c r="L22" s="304"/>
    </row>
    <row r="23" spans="1:12" s="534" customFormat="1" ht="30" customHeight="1">
      <c r="B23" s="536"/>
      <c r="L23" s="536"/>
    </row>
    <row r="24" spans="1:12" ht="30" customHeight="1">
      <c r="A24" s="676"/>
      <c r="B24" s="289" t="s">
        <v>1742</v>
      </c>
      <c r="C24" s="676"/>
      <c r="D24" s="676"/>
      <c r="E24" s="676"/>
      <c r="F24" s="676"/>
      <c r="G24" s="676"/>
      <c r="H24" s="676"/>
      <c r="I24" s="676"/>
      <c r="J24" s="676"/>
      <c r="K24" s="677"/>
      <c r="L24" s="676"/>
    </row>
    <row r="25" spans="1:12" ht="16.5" customHeight="1">
      <c r="B25" s="1374" t="s">
        <v>1224</v>
      </c>
      <c r="C25" s="292" t="s">
        <v>1760</v>
      </c>
      <c r="D25" s="292" t="s">
        <v>1407</v>
      </c>
      <c r="E25" s="1374" t="s">
        <v>1759</v>
      </c>
      <c r="F25" s="292" t="s">
        <v>1757</v>
      </c>
      <c r="G25" s="292" t="s">
        <v>1758</v>
      </c>
      <c r="H25" s="292" t="s">
        <v>1743</v>
      </c>
      <c r="I25" s="292" t="s">
        <v>1306</v>
      </c>
      <c r="J25" s="292" t="s">
        <v>1761</v>
      </c>
      <c r="K25" s="292" t="s">
        <v>842</v>
      </c>
    </row>
    <row r="26" spans="1:12" ht="51" customHeight="1">
      <c r="B26" s="1374"/>
      <c r="C26" s="292"/>
      <c r="D26" s="292"/>
      <c r="E26" s="1374"/>
      <c r="F26" s="292"/>
      <c r="G26" s="292"/>
      <c r="H26" s="292"/>
      <c r="I26" s="540"/>
      <c r="J26" s="540"/>
      <c r="K26" s="292"/>
    </row>
    <row r="27" spans="1:12" ht="63" customHeight="1">
      <c r="B27" s="290" t="s">
        <v>1053</v>
      </c>
      <c r="C27" s="2353" t="s">
        <v>1764</v>
      </c>
      <c r="D27" s="2354"/>
      <c r="E27" s="2354"/>
      <c r="F27" s="2354"/>
      <c r="G27" s="2354"/>
      <c r="H27" s="2354"/>
      <c r="I27" s="2354"/>
      <c r="J27" s="2354"/>
      <c r="K27" s="2355"/>
    </row>
  </sheetData>
  <mergeCells count="14">
    <mergeCell ref="C27:K27"/>
    <mergeCell ref="I2:L2"/>
    <mergeCell ref="B10:K10"/>
    <mergeCell ref="E14:K14"/>
    <mergeCell ref="F15:H15"/>
    <mergeCell ref="K15:L15"/>
    <mergeCell ref="F22:H22"/>
    <mergeCell ref="B25:B26"/>
    <mergeCell ref="E25:E26"/>
    <mergeCell ref="F17:H17"/>
    <mergeCell ref="F18:H18"/>
    <mergeCell ref="F19:H19"/>
    <mergeCell ref="F20:H20"/>
    <mergeCell ref="F21:H21"/>
  </mergeCells>
  <phoneticPr fontId="3"/>
  <conditionalFormatting sqref="F20:H22">
    <cfRule type="cellIs" dxfId="2" priority="1" operator="between">
      <formula>43586</formula>
      <formula>43830</formula>
    </cfRule>
  </conditionalFormatting>
  <dataValidations count="1">
    <dataValidation imeMode="off" allowBlank="1" showInputMessage="1" showErrorMessage="1" sqref="F17:H19" xr:uid="{00000000-0002-0000-2000-000000000000}"/>
  </dataValidations>
  <printOptions horizontalCentered="1" verticalCentered="1"/>
  <pageMargins left="0.98425196850393704" right="0.78740157480314954" top="0.98425196850393704" bottom="0.98425196850393704" header="0.31496062992125984" footer="0.31496062992125984"/>
  <pageSetup paperSize="9" orientation="portrait" r:id="rId1"/>
  <drawing r:id="rId2"/>
  <legacyDrawing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6">
    <tabColor rgb="FF002060"/>
    <pageSetUpPr fitToPage="1"/>
  </sheetPr>
  <dimension ref="A1:L32"/>
  <sheetViews>
    <sheetView view="pageBreakPreview" zoomScaleNormal="40" zoomScaleSheetLayoutView="100" workbookViewId="0">
      <selection activeCell="B5" sqref="B5"/>
    </sheetView>
  </sheetViews>
  <sheetFormatPr defaultColWidth="14.625" defaultRowHeight="39.950000000000003" customHeight="1"/>
  <cols>
    <col min="1" max="1" width="4.625" style="361" customWidth="1"/>
    <col min="2" max="2" width="15.625" style="361" customWidth="1"/>
    <col min="3" max="6" width="7.625" style="361" customWidth="1"/>
    <col min="7" max="7" width="10.625" style="361" customWidth="1"/>
    <col min="8" max="8" width="6.125" style="361" customWidth="1"/>
    <col min="9" max="9" width="15.625" style="362" customWidth="1"/>
    <col min="10" max="10" width="5.625" style="361" customWidth="1"/>
    <col min="11" max="16384" width="14.625" style="361"/>
  </cols>
  <sheetData>
    <row r="1" spans="1:12" ht="20.100000000000001" customHeight="1">
      <c r="B1" s="681"/>
      <c r="C1" s="681"/>
    </row>
    <row r="2" spans="1:12" ht="30" customHeight="1">
      <c r="C2" s="2371"/>
      <c r="D2" s="2371"/>
      <c r="E2" s="2371"/>
      <c r="F2" s="691"/>
      <c r="G2" s="691"/>
      <c r="H2" s="1443" t="s">
        <v>268</v>
      </c>
      <c r="I2" s="1443"/>
      <c r="J2" s="1443"/>
      <c r="K2" s="706"/>
    </row>
    <row r="3" spans="1:12" ht="30" customHeight="1">
      <c r="B3" s="361" t="s">
        <v>1820</v>
      </c>
      <c r="C3" s="1211"/>
      <c r="D3" s="1211"/>
      <c r="E3" s="1211"/>
      <c r="F3" s="691"/>
      <c r="G3" s="691"/>
      <c r="H3" s="383"/>
      <c r="I3" s="383"/>
      <c r="J3" s="383"/>
      <c r="K3" s="706"/>
    </row>
    <row r="4" spans="1:12" ht="30" customHeight="1">
      <c r="B4" s="379" t="str">
        <f>"管理者　"&amp;入力ｼｰﾄ!J28&amp;"　様"</f>
        <v>管理者　夏野　修　様</v>
      </c>
      <c r="F4" s="692"/>
      <c r="G4" s="692"/>
      <c r="H4" s="692"/>
      <c r="I4" s="698"/>
      <c r="J4" s="702"/>
      <c r="K4" s="702"/>
      <c r="L4" s="702"/>
    </row>
    <row r="5" spans="1:12" ht="30" customHeight="1">
      <c r="D5" s="683"/>
      <c r="E5" s="683"/>
      <c r="F5" s="683"/>
      <c r="G5" s="683"/>
      <c r="H5" s="683"/>
      <c r="I5" s="699"/>
    </row>
    <row r="6" spans="1:12" ht="30" customHeight="1">
      <c r="E6" s="688" t="s">
        <v>165</v>
      </c>
      <c r="F6" s="533" t="s">
        <v>41</v>
      </c>
      <c r="G6" s="1505" t="str">
        <f>入力ｼｰﾄ!J32</f>
        <v>□□市□□□</v>
      </c>
      <c r="H6" s="1505"/>
      <c r="I6" s="2225"/>
      <c r="J6" s="699"/>
    </row>
    <row r="7" spans="1:12" ht="30" customHeight="1">
      <c r="F7" s="533" t="s">
        <v>13</v>
      </c>
      <c r="G7" s="1505" t="str">
        <f>入力ｼｰﾄ!J33</f>
        <v>株式会社□□建設</v>
      </c>
      <c r="H7" s="1505"/>
      <c r="I7" s="2225"/>
      <c r="J7" s="699"/>
    </row>
    <row r="8" spans="1:12" ht="30" customHeight="1">
      <c r="D8" s="684"/>
      <c r="F8" s="693"/>
      <c r="G8" s="1505" t="str">
        <f>入力ｼｰﾄ!J34</f>
        <v>代表取締役社長　□□□□</v>
      </c>
      <c r="H8" s="1505"/>
      <c r="I8" s="2225"/>
      <c r="J8" s="703"/>
    </row>
    <row r="9" spans="1:12" ht="30" customHeight="1">
      <c r="C9" s="682"/>
      <c r="D9" s="383"/>
      <c r="E9" s="365"/>
      <c r="F9" s="684"/>
      <c r="G9" s="684"/>
      <c r="H9" s="684"/>
      <c r="I9" s="700"/>
      <c r="J9" s="684"/>
    </row>
    <row r="10" spans="1:12" ht="30" customHeight="1">
      <c r="A10" s="2367" t="s">
        <v>16</v>
      </c>
      <c r="B10" s="2367"/>
      <c r="C10" s="2367"/>
      <c r="D10" s="2367"/>
      <c r="E10" s="2367"/>
      <c r="F10" s="2367"/>
      <c r="G10" s="2367"/>
      <c r="H10" s="2367"/>
      <c r="I10" s="2367"/>
      <c r="J10" s="2367"/>
      <c r="K10" s="369"/>
      <c r="L10" s="369"/>
    </row>
    <row r="11" spans="1:12" ht="24" customHeight="1">
      <c r="A11" s="679"/>
      <c r="B11" s="679"/>
      <c r="C11" s="679"/>
      <c r="D11" s="679"/>
      <c r="E11" s="679"/>
      <c r="F11" s="679"/>
      <c r="G11" s="679"/>
      <c r="H11" s="679"/>
      <c r="I11" s="679"/>
      <c r="J11" s="679"/>
      <c r="K11" s="369"/>
      <c r="L11" s="369"/>
    </row>
    <row r="12" spans="1:12" ht="24" customHeight="1">
      <c r="A12" s="2368" t="s">
        <v>1362</v>
      </c>
      <c r="B12" s="2368"/>
      <c r="C12" s="2368"/>
      <c r="D12" s="685"/>
      <c r="E12" s="685"/>
      <c r="F12" s="685"/>
      <c r="G12" s="685"/>
      <c r="H12" s="361" t="s">
        <v>781</v>
      </c>
      <c r="I12" s="685"/>
      <c r="J12" s="383" t="s">
        <v>363</v>
      </c>
    </row>
    <row r="13" spans="1:12" ht="24" customHeight="1">
      <c r="A13" s="361" t="s">
        <v>1010</v>
      </c>
      <c r="F13" s="383" t="s">
        <v>686</v>
      </c>
      <c r="G13" s="696"/>
      <c r="H13" s="696" t="s">
        <v>1382</v>
      </c>
      <c r="I13" s="696"/>
      <c r="J13" s="704" t="s">
        <v>1383</v>
      </c>
    </row>
    <row r="14" spans="1:12" ht="18" customHeight="1">
      <c r="E14" s="689"/>
      <c r="F14" s="694" t="s">
        <v>881</v>
      </c>
      <c r="G14" s="2369"/>
      <c r="H14" s="2369"/>
      <c r="I14" s="2369"/>
      <c r="J14" s="2369"/>
    </row>
    <row r="15" spans="1:12" ht="24" customHeight="1">
      <c r="A15" s="361" t="s">
        <v>7</v>
      </c>
      <c r="D15" s="686"/>
      <c r="E15" s="690"/>
      <c r="F15" s="383" t="s">
        <v>1381</v>
      </c>
      <c r="G15" s="2370"/>
      <c r="H15" s="2370"/>
      <c r="I15" s="2370"/>
      <c r="J15" s="2370"/>
    </row>
    <row r="16" spans="1:12" ht="24" customHeight="1">
      <c r="A16" s="369"/>
      <c r="B16" s="369"/>
      <c r="C16" s="369"/>
      <c r="D16" s="369"/>
      <c r="E16" s="369"/>
      <c r="F16" s="369"/>
      <c r="G16" s="369" t="s">
        <v>368</v>
      </c>
      <c r="H16" s="369"/>
      <c r="I16" s="369"/>
      <c r="J16" s="369"/>
    </row>
    <row r="17" spans="1:12" ht="30" customHeight="1">
      <c r="B17" s="1434" t="s">
        <v>52</v>
      </c>
      <c r="C17" s="1434"/>
      <c r="D17" s="1434"/>
      <c r="E17" s="1434"/>
      <c r="F17" s="1434"/>
      <c r="G17" s="1434"/>
      <c r="H17" s="1434"/>
      <c r="I17" s="1434"/>
    </row>
    <row r="18" spans="1:12" ht="30" customHeight="1">
      <c r="A18" s="2137" t="s">
        <v>456</v>
      </c>
      <c r="B18" s="2137"/>
      <c r="D18" s="2365" t="str">
        <f>入力ｼｰﾄ!E31</f>
        <v>〇〇建設工事</v>
      </c>
      <c r="E18" s="2365"/>
      <c r="F18" s="2365"/>
      <c r="G18" s="2365"/>
      <c r="H18" s="2365"/>
      <c r="I18" s="2365"/>
    </row>
    <row r="19" spans="1:12" s="678" customFormat="1" ht="30" customHeight="1">
      <c r="A19" s="2137" t="s">
        <v>86</v>
      </c>
      <c r="B19" s="2137"/>
      <c r="C19" s="361"/>
      <c r="D19" s="1774" t="str">
        <f>入力ｼｰﾄ!E32</f>
        <v>南砺市　〇〇　地内</v>
      </c>
      <c r="E19" s="1774"/>
      <c r="F19" s="1774"/>
      <c r="G19" s="1774"/>
      <c r="H19" s="361"/>
      <c r="I19" s="399"/>
      <c r="J19" s="887"/>
      <c r="K19" s="705"/>
    </row>
    <row r="20" spans="1:12" s="678" customFormat="1" ht="30" customHeight="1">
      <c r="A20" s="2137" t="s">
        <v>224</v>
      </c>
      <c r="B20" s="2137"/>
      <c r="C20" s="361"/>
      <c r="D20" s="2366">
        <f>IF(入力ｼｰﾄ!E40="",入力ｼｰﾄ!E39,入力ｼｰﾄ!E40)</f>
        <v>7000000</v>
      </c>
      <c r="E20" s="2366"/>
      <c r="F20" s="2366"/>
      <c r="G20" s="2366"/>
      <c r="H20" s="1169"/>
      <c r="I20" s="1170"/>
      <c r="J20" s="887"/>
      <c r="K20" s="705"/>
    </row>
    <row r="21" spans="1:12" s="678" customFormat="1" ht="30" customHeight="1">
      <c r="A21" s="2137" t="s">
        <v>89</v>
      </c>
      <c r="B21" s="2137"/>
      <c r="C21" s="361"/>
      <c r="D21" s="2363">
        <f>入力ｼｰﾄ!E33</f>
        <v>45383</v>
      </c>
      <c r="E21" s="2363"/>
      <c r="F21" s="2363"/>
      <c r="G21" s="2363"/>
      <c r="H21" s="1171"/>
      <c r="I21" s="1171"/>
      <c r="J21" s="881"/>
      <c r="K21" s="697"/>
    </row>
    <row r="22" spans="1:12" s="678" customFormat="1" ht="30" customHeight="1">
      <c r="A22" s="2137" t="s">
        <v>959</v>
      </c>
      <c r="B22" s="2137"/>
      <c r="C22" s="361"/>
      <c r="D22" s="873"/>
      <c r="E22" s="879"/>
      <c r="F22" s="878"/>
      <c r="G22" s="881"/>
      <c r="H22" s="881"/>
      <c r="I22" s="1172"/>
      <c r="J22" s="881"/>
      <c r="K22" s="697"/>
    </row>
    <row r="23" spans="1:12" s="678" customFormat="1" ht="24" customHeight="1">
      <c r="A23" s="361"/>
      <c r="B23" s="361" t="s">
        <v>1384</v>
      </c>
      <c r="C23" s="1173"/>
      <c r="D23" s="2361" t="s">
        <v>1385</v>
      </c>
      <c r="E23" s="2361"/>
      <c r="F23" s="2361"/>
      <c r="G23" s="2361"/>
      <c r="H23" s="881"/>
      <c r="I23" s="1172"/>
      <c r="J23" s="881"/>
      <c r="K23" s="697"/>
    </row>
    <row r="24" spans="1:12" s="678" customFormat="1" ht="24" customHeight="1">
      <c r="A24" s="361"/>
      <c r="B24" s="361" t="s">
        <v>965</v>
      </c>
      <c r="C24" s="1173"/>
      <c r="D24" s="2361" t="s">
        <v>1385</v>
      </c>
      <c r="E24" s="2361"/>
      <c r="F24" s="2361"/>
      <c r="G24" s="2361"/>
      <c r="H24" s="881"/>
      <c r="I24" s="1172"/>
      <c r="J24" s="881"/>
      <c r="K24" s="697"/>
    </row>
    <row r="25" spans="1:12" s="678" customFormat="1" ht="24" customHeight="1">
      <c r="A25" s="361"/>
      <c r="B25" s="361" t="s">
        <v>2</v>
      </c>
      <c r="C25" s="1173"/>
      <c r="D25" s="2361" t="s">
        <v>1385</v>
      </c>
      <c r="E25" s="2361"/>
      <c r="F25" s="2361"/>
      <c r="G25" s="2361"/>
      <c r="H25" s="881"/>
      <c r="I25" s="1172"/>
      <c r="J25" s="881"/>
      <c r="K25" s="697"/>
    </row>
    <row r="26" spans="1:12" s="678" customFormat="1" ht="30" customHeight="1">
      <c r="A26" s="2137" t="s">
        <v>1324</v>
      </c>
      <c r="B26" s="2137"/>
      <c r="C26" s="361"/>
      <c r="D26" s="2362">
        <f>入力ｼｰﾄ!E35</f>
        <v>45383</v>
      </c>
      <c r="E26" s="2362"/>
      <c r="F26" s="2362"/>
      <c r="G26" s="2362"/>
      <c r="H26" s="1174" t="s">
        <v>990</v>
      </c>
      <c r="I26" s="1175"/>
      <c r="J26" s="874"/>
      <c r="K26" s="705"/>
    </row>
    <row r="27" spans="1:12" s="678" customFormat="1" ht="30" customHeight="1">
      <c r="A27" s="361"/>
      <c r="B27" s="361"/>
      <c r="C27" s="361"/>
      <c r="D27" s="2363">
        <f>IF(入力ｼｰﾄ!E37="",入力ｼｰﾄ!E36,入力ｼｰﾄ!E37)</f>
        <v>45726</v>
      </c>
      <c r="E27" s="2363"/>
      <c r="F27" s="2363"/>
      <c r="G27" s="2363"/>
      <c r="H27" s="1174" t="s">
        <v>1364</v>
      </c>
      <c r="I27" s="1175"/>
      <c r="J27" s="874"/>
      <c r="K27" s="705"/>
    </row>
    <row r="28" spans="1:12" s="678" customFormat="1" ht="30" customHeight="1">
      <c r="A28" s="2137" t="s">
        <v>245</v>
      </c>
      <c r="B28" s="2137"/>
      <c r="C28" s="361"/>
      <c r="D28" s="2364" t="s">
        <v>1156</v>
      </c>
      <c r="E28" s="2364"/>
      <c r="F28" s="2364"/>
      <c r="G28" s="2364"/>
      <c r="H28" s="361"/>
      <c r="I28" s="361"/>
      <c r="J28" s="361"/>
      <c r="K28" s="695"/>
      <c r="L28" s="695"/>
    </row>
    <row r="29" spans="1:12" s="678" customFormat="1" ht="30" customHeight="1">
      <c r="A29" s="680"/>
      <c r="B29" s="680"/>
      <c r="D29" s="687"/>
      <c r="E29" s="2359"/>
      <c r="F29" s="2359"/>
      <c r="G29" s="697"/>
      <c r="H29" s="697"/>
      <c r="I29" s="701"/>
      <c r="J29" s="697"/>
      <c r="K29" s="697"/>
    </row>
    <row r="30" spans="1:12" ht="18.75" customHeight="1">
      <c r="B30" s="904" t="s">
        <v>1415</v>
      </c>
      <c r="C30" s="905"/>
      <c r="D30" s="906"/>
      <c r="E30" s="906"/>
      <c r="F30" s="2360"/>
      <c r="G30" s="2360"/>
      <c r="H30" s="907"/>
      <c r="I30" s="908"/>
    </row>
    <row r="31" spans="1:12" ht="18.75" customHeight="1">
      <c r="B31" s="523" t="s">
        <v>1416</v>
      </c>
      <c r="I31" s="909"/>
    </row>
    <row r="32" spans="1:12" ht="18.75" customHeight="1">
      <c r="B32" s="524" t="s">
        <v>1417</v>
      </c>
      <c r="C32" s="910"/>
      <c r="D32" s="910"/>
      <c r="E32" s="910"/>
      <c r="F32" s="910"/>
      <c r="G32" s="910"/>
      <c r="H32" s="910"/>
      <c r="I32" s="911"/>
    </row>
  </sheetData>
  <mergeCells count="29">
    <mergeCell ref="C2:E2"/>
    <mergeCell ref="H2:J2"/>
    <mergeCell ref="G6:I6"/>
    <mergeCell ref="G7:I7"/>
    <mergeCell ref="G8:I8"/>
    <mergeCell ref="A10:J10"/>
    <mergeCell ref="A12:C12"/>
    <mergeCell ref="G14:J14"/>
    <mergeCell ref="G15:J15"/>
    <mergeCell ref="B17:I17"/>
    <mergeCell ref="A18:B18"/>
    <mergeCell ref="D18:I18"/>
    <mergeCell ref="A19:B19"/>
    <mergeCell ref="D19:G19"/>
    <mergeCell ref="A20:B20"/>
    <mergeCell ref="D20:G20"/>
    <mergeCell ref="A21:B21"/>
    <mergeCell ref="D21:G21"/>
    <mergeCell ref="A22:B22"/>
    <mergeCell ref="D23:G23"/>
    <mergeCell ref="D24:G24"/>
    <mergeCell ref="E29:F29"/>
    <mergeCell ref="F30:G30"/>
    <mergeCell ref="D25:G25"/>
    <mergeCell ref="A26:B26"/>
    <mergeCell ref="D26:G26"/>
    <mergeCell ref="D27:G27"/>
    <mergeCell ref="A28:B28"/>
    <mergeCell ref="D28:G28"/>
  </mergeCells>
  <phoneticPr fontId="3"/>
  <dataValidations count="3">
    <dataValidation imeMode="off" allowBlank="1" showInputMessage="1" showErrorMessage="1" sqref="I13" xr:uid="{00000000-0002-0000-2100-000000000000}"/>
    <dataValidation imeMode="on" allowBlank="1" showInputMessage="1" showErrorMessage="1" sqref="G15:J15 G12:G13 I12" xr:uid="{00000000-0002-0000-2100-000001000000}"/>
    <dataValidation imeMode="fullKatakana" allowBlank="1" showInputMessage="1" showErrorMessage="1" sqref="G14:J14" xr:uid="{00000000-0002-0000-2100-000002000000}"/>
  </dataValidations>
  <printOptions horizontalCentered="1" verticalCentered="1"/>
  <pageMargins left="0.78740157480314954" right="0.39370078740157477" top="0.39370078740157477" bottom="0.39370078740157477" header="0" footer="0"/>
  <pageSetup paperSize="9" orientation="portrait" r:id="rId1"/>
  <headerFooter alignWithMargins="0"/>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tabColor theme="0" tint="-0.34998626667073579"/>
    <pageSetUpPr fitToPage="1"/>
  </sheetPr>
  <dimension ref="A1:L47"/>
  <sheetViews>
    <sheetView view="pageBreakPreview" zoomScaleSheetLayoutView="100" workbookViewId="0">
      <selection activeCell="B14" sqref="B14"/>
    </sheetView>
  </sheetViews>
  <sheetFormatPr defaultRowHeight="13.5"/>
  <cols>
    <col min="1" max="1" width="3.875" style="212" customWidth="1"/>
    <col min="2" max="2" width="4.125" style="212" customWidth="1"/>
    <col min="3" max="3" width="8.625" style="212" customWidth="1"/>
    <col min="4" max="4" width="14.375" style="212" customWidth="1"/>
    <col min="5" max="9" width="8.625" style="212" customWidth="1"/>
    <col min="10" max="10" width="11.5" style="212" customWidth="1"/>
    <col min="11" max="11" width="3.625" style="212" customWidth="1"/>
    <col min="12" max="12" width="1.75" style="212" customWidth="1"/>
    <col min="13" max="13" width="9" style="212" customWidth="1"/>
    <col min="14" max="16384" width="9" style="212"/>
  </cols>
  <sheetData>
    <row r="1" spans="1:12">
      <c r="A1" s="213" t="s">
        <v>182</v>
      </c>
      <c r="B1" s="213"/>
    </row>
    <row r="2" spans="1:12">
      <c r="C2" s="368"/>
      <c r="D2" s="368"/>
      <c r="E2" s="368"/>
      <c r="F2" s="368"/>
      <c r="G2" s="368"/>
      <c r="H2" s="368"/>
      <c r="I2" s="368"/>
    </row>
    <row r="3" spans="1:12" ht="15.75" customHeight="1">
      <c r="C3" s="368"/>
      <c r="D3" s="368"/>
      <c r="E3" s="368"/>
      <c r="F3" s="368"/>
      <c r="G3" s="368"/>
      <c r="H3" s="368"/>
      <c r="I3" s="368"/>
    </row>
    <row r="4" spans="1:12">
      <c r="C4" s="368"/>
      <c r="D4" s="368"/>
      <c r="E4" s="368"/>
      <c r="F4" s="368"/>
      <c r="G4" s="368"/>
      <c r="H4" s="368"/>
      <c r="I4" s="368"/>
    </row>
    <row r="7" spans="1:12" ht="26.25" customHeight="1">
      <c r="D7" s="2381" t="s">
        <v>81</v>
      </c>
      <c r="E7" s="2381"/>
      <c r="F7" s="2381"/>
      <c r="G7" s="2381"/>
      <c r="H7" s="2381"/>
      <c r="I7" s="2381"/>
    </row>
    <row r="11" spans="1:12" ht="17.25">
      <c r="I11" s="227"/>
      <c r="J11" s="709" t="s">
        <v>571</v>
      </c>
      <c r="L11" s="227"/>
    </row>
    <row r="13" spans="1:12" ht="17.25">
      <c r="B13" s="227" t="s">
        <v>1822</v>
      </c>
    </row>
    <row r="14" spans="1:12" ht="30" customHeight="1">
      <c r="A14" s="616"/>
      <c r="B14" s="267" t="str">
        <f>"管理者　"&amp;入力ｼｰﾄ!J28&amp;"  様"</f>
        <v>管理者　夏野　修  様</v>
      </c>
      <c r="C14" s="708"/>
      <c r="D14" s="708"/>
    </row>
    <row r="15" spans="1:12" ht="23.25" customHeight="1">
      <c r="C15" s="2382"/>
      <c r="D15" s="2382"/>
      <c r="E15" s="2382"/>
      <c r="F15" s="374"/>
    </row>
    <row r="17" spans="1:12" ht="20.100000000000001" customHeight="1">
      <c r="E17" s="2259" t="s">
        <v>21</v>
      </c>
      <c r="F17" s="2259"/>
      <c r="G17" s="1505" t="str">
        <f>入力ｼｰﾄ!J32</f>
        <v>□□市□□□</v>
      </c>
      <c r="H17" s="1505"/>
      <c r="I17" s="1505"/>
      <c r="J17" s="1505"/>
      <c r="K17" s="1442"/>
    </row>
    <row r="18" spans="1:12" ht="20.100000000000001" customHeight="1">
      <c r="E18" s="2259" t="s">
        <v>156</v>
      </c>
      <c r="F18" s="2259"/>
      <c r="G18" s="1505" t="str">
        <f>入力ｼｰﾄ!J33</f>
        <v>株式会社□□建設</v>
      </c>
      <c r="H18" s="1505"/>
      <c r="I18" s="1505"/>
      <c r="J18" s="1505"/>
      <c r="K18" s="1442"/>
    </row>
    <row r="19" spans="1:12" ht="20.100000000000001" customHeight="1">
      <c r="G19" s="1505" t="str">
        <f>入力ｼｰﾄ!J34</f>
        <v>代表取締役社長　□□□□</v>
      </c>
      <c r="H19" s="1505"/>
      <c r="I19" s="1505"/>
      <c r="J19" s="1505"/>
      <c r="K19" s="1442"/>
    </row>
    <row r="25" spans="1:12" s="616" customFormat="1" ht="18.75">
      <c r="C25" s="2377" t="str">
        <f>IF(入力ｼｰﾄ!E42="","平成   年   月   日",入力ｼｰﾄ!E42)</f>
        <v>令和　　年　　月　　日</v>
      </c>
      <c r="D25" s="2377"/>
      <c r="E25" s="227" t="s">
        <v>134</v>
      </c>
      <c r="G25" s="227"/>
      <c r="H25" s="227"/>
      <c r="I25" s="227"/>
      <c r="J25" s="227"/>
    </row>
    <row r="26" spans="1:12" s="616" customFormat="1" ht="18.75">
      <c r="C26" s="2378" t="s">
        <v>298</v>
      </c>
      <c r="D26" s="2378"/>
      <c r="E26" s="2378"/>
      <c r="F26" s="2378"/>
      <c r="G26" s="2378"/>
      <c r="H26" s="2378"/>
      <c r="I26" s="2378"/>
      <c r="J26" s="2378"/>
    </row>
    <row r="30" spans="1:12" ht="13.5" customHeight="1">
      <c r="A30" s="2375" t="s">
        <v>52</v>
      </c>
      <c r="B30" s="2376"/>
      <c r="C30" s="2376"/>
      <c r="D30" s="2376"/>
      <c r="E30" s="2376"/>
      <c r="F30" s="2376"/>
      <c r="G30" s="2376"/>
      <c r="H30" s="2376"/>
      <c r="I30" s="2376"/>
      <c r="J30" s="2376"/>
      <c r="K30" s="2376"/>
      <c r="L30" s="2376"/>
    </row>
    <row r="31" spans="1:12" ht="13.5" customHeight="1">
      <c r="A31" s="2376"/>
      <c r="B31" s="2376"/>
      <c r="C31" s="2376"/>
      <c r="D31" s="2376"/>
      <c r="E31" s="2376"/>
      <c r="F31" s="2376"/>
      <c r="G31" s="2376"/>
      <c r="H31" s="2376"/>
      <c r="I31" s="2376"/>
      <c r="J31" s="2376"/>
      <c r="K31" s="2376"/>
      <c r="L31" s="2376"/>
    </row>
    <row r="34" spans="3:12" s="707" customFormat="1" ht="37.5" customHeight="1">
      <c r="C34" s="2379" t="s">
        <v>507</v>
      </c>
      <c r="D34" s="2379"/>
      <c r="E34" s="2380" t="str">
        <f>入力ｼｰﾄ!E31</f>
        <v>〇〇建設工事</v>
      </c>
      <c r="F34" s="2380"/>
      <c r="G34" s="2380"/>
      <c r="H34" s="2380"/>
      <c r="I34" s="2380"/>
      <c r="J34" s="2380"/>
      <c r="K34" s="2380"/>
      <c r="L34" s="2380"/>
    </row>
    <row r="35" spans="3:12" s="616" customFormat="1" ht="18.75">
      <c r="C35" s="267"/>
      <c r="D35" s="267"/>
      <c r="E35" s="312"/>
      <c r="F35" s="312"/>
      <c r="G35" s="312"/>
      <c r="H35" s="312"/>
      <c r="I35" s="312"/>
      <c r="J35" s="312"/>
      <c r="K35" s="312"/>
      <c r="L35" s="312"/>
    </row>
    <row r="36" spans="3:12" s="616" customFormat="1" ht="18.75">
      <c r="C36" s="2372" t="s">
        <v>86</v>
      </c>
      <c r="D36" s="2372"/>
      <c r="E36" s="2373" t="str">
        <f>入力ｼｰﾄ!E32</f>
        <v>南砺市　〇〇　地内</v>
      </c>
      <c r="F36" s="2373"/>
      <c r="G36" s="2373"/>
      <c r="H36" s="2373"/>
      <c r="I36" s="2373"/>
      <c r="J36" s="258"/>
      <c r="K36" s="360"/>
      <c r="L36" s="360"/>
    </row>
    <row r="37" spans="3:12">
      <c r="C37" s="214"/>
      <c r="D37" s="214"/>
      <c r="E37" s="214"/>
      <c r="F37" s="214"/>
      <c r="G37" s="214"/>
      <c r="H37" s="214"/>
      <c r="I37" s="214"/>
      <c r="J37" s="214"/>
      <c r="K37" s="214"/>
      <c r="L37" s="214"/>
    </row>
    <row r="47" spans="3:12">
      <c r="C47" s="2374"/>
      <c r="D47" s="2374"/>
      <c r="E47" s="2374"/>
      <c r="F47" s="2374"/>
      <c r="G47" s="2374"/>
      <c r="H47" s="2374"/>
      <c r="I47" s="2374"/>
      <c r="J47" s="2374"/>
    </row>
  </sheetData>
  <mergeCells count="16">
    <mergeCell ref="D7:I7"/>
    <mergeCell ref="C15:E15"/>
    <mergeCell ref="E17:F17"/>
    <mergeCell ref="G17:J17"/>
    <mergeCell ref="E18:F18"/>
    <mergeCell ref="G18:J18"/>
    <mergeCell ref="C36:D36"/>
    <mergeCell ref="E36:I36"/>
    <mergeCell ref="C47:J47"/>
    <mergeCell ref="K17:K19"/>
    <mergeCell ref="A30:L31"/>
    <mergeCell ref="G19:J19"/>
    <mergeCell ref="C25:D25"/>
    <mergeCell ref="C26:J26"/>
    <mergeCell ref="C34:D34"/>
    <mergeCell ref="E34:L34"/>
  </mergeCells>
  <phoneticPr fontId="3"/>
  <printOptions horizontalCentered="1"/>
  <pageMargins left="0.59055118110236215" right="0.59055118110236227" top="0.98425196850393704" bottom="1.1811023622047245" header="0.51181102362204722" footer="0.51181102362204722"/>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5">
    <tabColor rgb="FF002060"/>
    <pageSetUpPr fitToPage="1"/>
  </sheetPr>
  <dimension ref="A1:L32"/>
  <sheetViews>
    <sheetView view="pageBreakPreview" topLeftCell="A4" zoomScaleNormal="40" zoomScaleSheetLayoutView="100" workbookViewId="0">
      <selection activeCell="B5" sqref="B5"/>
    </sheetView>
  </sheetViews>
  <sheetFormatPr defaultColWidth="14.625" defaultRowHeight="39.950000000000003" customHeight="1"/>
  <cols>
    <col min="1" max="1" width="4.625" style="361" customWidth="1"/>
    <col min="2" max="2" width="15.625" style="361" customWidth="1"/>
    <col min="3" max="5" width="7.625" style="361" customWidth="1"/>
    <col min="6" max="6" width="9.25" style="361" customWidth="1"/>
    <col min="7" max="7" width="10.625" style="361" customWidth="1"/>
    <col min="8" max="8" width="6.125" style="361" customWidth="1"/>
    <col min="9" max="9" width="15.625" style="362" customWidth="1"/>
    <col min="10" max="10" width="5.625" style="361" customWidth="1"/>
    <col min="11" max="16384" width="14.625" style="361"/>
  </cols>
  <sheetData>
    <row r="1" spans="1:12" ht="20.100000000000001" customHeight="1">
      <c r="A1" s="361" t="s">
        <v>305</v>
      </c>
      <c r="B1" s="681"/>
      <c r="C1" s="681"/>
    </row>
    <row r="2" spans="1:12" ht="30" customHeight="1">
      <c r="C2" s="2371"/>
      <c r="D2" s="2371"/>
      <c r="E2" s="2371"/>
      <c r="F2" s="691"/>
      <c r="G2" s="691"/>
      <c r="H2" s="1443" t="s">
        <v>268</v>
      </c>
      <c r="I2" s="1443"/>
      <c r="J2" s="1443"/>
      <c r="K2" s="706"/>
    </row>
    <row r="3" spans="1:12" ht="30" customHeight="1">
      <c r="B3" s="361" t="s">
        <v>1820</v>
      </c>
      <c r="C3" s="1211"/>
      <c r="D3" s="1211"/>
      <c r="E3" s="1211"/>
      <c r="F3" s="691"/>
      <c r="G3" s="691"/>
      <c r="H3" s="383"/>
      <c r="I3" s="383"/>
      <c r="J3" s="383"/>
      <c r="K3" s="706"/>
    </row>
    <row r="4" spans="1:12" ht="30" customHeight="1">
      <c r="B4" s="379" t="str">
        <f>"管理者　"&amp;入力ｼｰﾄ!J28&amp;"　様"</f>
        <v>管理者　夏野　修　様</v>
      </c>
      <c r="F4" s="692"/>
      <c r="G4" s="692"/>
      <c r="H4" s="692"/>
      <c r="I4" s="698"/>
      <c r="J4" s="702"/>
      <c r="K4" s="702"/>
      <c r="L4" s="702"/>
    </row>
    <row r="5" spans="1:12" ht="30" customHeight="1">
      <c r="D5" s="683"/>
      <c r="E5" s="683"/>
      <c r="F5" s="683"/>
      <c r="G5" s="683"/>
      <c r="H5" s="683"/>
      <c r="I5" s="699"/>
    </row>
    <row r="6" spans="1:12" ht="30" customHeight="1">
      <c r="E6" s="688" t="s">
        <v>165</v>
      </c>
      <c r="F6" s="533" t="s">
        <v>41</v>
      </c>
      <c r="G6" s="1505" t="str">
        <f>入力ｼｰﾄ!J32</f>
        <v>□□市□□□</v>
      </c>
      <c r="H6" s="1505"/>
      <c r="I6" s="2225"/>
      <c r="J6" s="699"/>
    </row>
    <row r="7" spans="1:12" ht="30" customHeight="1">
      <c r="F7" s="533" t="s">
        <v>13</v>
      </c>
      <c r="G7" s="1505" t="str">
        <f>入力ｼｰﾄ!J33</f>
        <v>株式会社□□建設</v>
      </c>
      <c r="H7" s="1505"/>
      <c r="I7" s="2225"/>
      <c r="J7" s="699"/>
    </row>
    <row r="8" spans="1:12" ht="30" customHeight="1">
      <c r="D8" s="684"/>
      <c r="F8" s="693"/>
      <c r="G8" s="1505" t="str">
        <f>入力ｼｰﾄ!J34</f>
        <v>代表取締役社長　□□□□</v>
      </c>
      <c r="H8" s="1505"/>
      <c r="I8" s="2225"/>
      <c r="J8" s="703"/>
    </row>
    <row r="9" spans="1:12" ht="30" customHeight="1">
      <c r="C9" s="682"/>
      <c r="D9" s="383"/>
      <c r="E9" s="365"/>
      <c r="F9" s="684" t="s">
        <v>1770</v>
      </c>
      <c r="G9" s="2383" t="str">
        <f>+入力ｼｰﾄ!J41</f>
        <v>T1234567891011</v>
      </c>
      <c r="H9" s="2383"/>
      <c r="I9" s="2383"/>
      <c r="J9" s="684"/>
    </row>
    <row r="10" spans="1:12" ht="30" customHeight="1">
      <c r="A10" s="2367" t="s">
        <v>1271</v>
      </c>
      <c r="B10" s="2367"/>
      <c r="C10" s="2367"/>
      <c r="D10" s="2367"/>
      <c r="E10" s="2367"/>
      <c r="F10" s="2367"/>
      <c r="G10" s="2367"/>
      <c r="H10" s="2367"/>
      <c r="I10" s="2367"/>
      <c r="J10" s="2367"/>
      <c r="K10" s="369"/>
      <c r="L10" s="369"/>
    </row>
    <row r="11" spans="1:12" ht="24" customHeight="1">
      <c r="A11" s="679"/>
      <c r="B11" s="679"/>
      <c r="C11" s="679"/>
      <c r="D11" s="679"/>
      <c r="E11" s="679"/>
      <c r="F11" s="679"/>
      <c r="G11" s="679"/>
      <c r="H11" s="679"/>
      <c r="I11" s="679"/>
      <c r="J11" s="679"/>
      <c r="K11" s="369"/>
      <c r="L11" s="369"/>
    </row>
    <row r="12" spans="1:12" ht="24" customHeight="1">
      <c r="A12" s="2368" t="s">
        <v>1362</v>
      </c>
      <c r="B12" s="2368"/>
      <c r="C12" s="2368"/>
      <c r="D12" s="685"/>
      <c r="E12" s="685"/>
      <c r="F12" s="685"/>
      <c r="G12" s="685"/>
      <c r="H12" s="361" t="s">
        <v>781</v>
      </c>
      <c r="I12" s="685"/>
      <c r="J12" s="383" t="s">
        <v>363</v>
      </c>
    </row>
    <row r="13" spans="1:12" ht="24" customHeight="1">
      <c r="A13" s="361" t="s">
        <v>1010</v>
      </c>
      <c r="F13" s="383" t="s">
        <v>686</v>
      </c>
      <c r="G13" s="696"/>
      <c r="H13" s="696" t="s">
        <v>1382</v>
      </c>
      <c r="I13" s="696"/>
      <c r="J13" s="704" t="s">
        <v>1383</v>
      </c>
    </row>
    <row r="14" spans="1:12" ht="18" customHeight="1">
      <c r="E14" s="689"/>
      <c r="F14" s="694" t="s">
        <v>881</v>
      </c>
      <c r="G14" s="2369"/>
      <c r="H14" s="2369"/>
      <c r="I14" s="2369"/>
      <c r="J14" s="2369"/>
    </row>
    <row r="15" spans="1:12" ht="24" customHeight="1">
      <c r="A15" s="361" t="s">
        <v>1386</v>
      </c>
      <c r="D15" s="686"/>
      <c r="E15" s="690"/>
      <c r="F15" s="383" t="s">
        <v>1381</v>
      </c>
      <c r="G15" s="2370"/>
      <c r="H15" s="2370"/>
      <c r="I15" s="2370"/>
      <c r="J15" s="2370"/>
    </row>
    <row r="16" spans="1:12" ht="24" customHeight="1">
      <c r="A16" s="369"/>
      <c r="B16" s="369"/>
      <c r="C16" s="369"/>
      <c r="D16" s="369"/>
      <c r="E16" s="369"/>
      <c r="F16" s="369"/>
      <c r="G16" s="369" t="s">
        <v>368</v>
      </c>
      <c r="H16" s="369"/>
      <c r="I16" s="369"/>
      <c r="J16" s="369"/>
    </row>
    <row r="17" spans="1:12" ht="30" customHeight="1">
      <c r="B17" s="1434" t="s">
        <v>52</v>
      </c>
      <c r="C17" s="1434"/>
      <c r="D17" s="1434"/>
      <c r="E17" s="1434"/>
      <c r="F17" s="1434"/>
      <c r="G17" s="1434"/>
      <c r="H17" s="1434"/>
      <c r="I17" s="1434"/>
    </row>
    <row r="18" spans="1:12" s="678" customFormat="1" ht="30" customHeight="1">
      <c r="A18" s="2137" t="s">
        <v>456</v>
      </c>
      <c r="B18" s="2137"/>
      <c r="C18" s="361"/>
      <c r="D18" s="2365" t="str">
        <f>入力ｼｰﾄ!E31</f>
        <v>〇〇建設工事</v>
      </c>
      <c r="E18" s="2365"/>
      <c r="F18" s="2365"/>
      <c r="G18" s="2365"/>
      <c r="H18" s="2365"/>
      <c r="I18" s="2365"/>
      <c r="J18" s="361"/>
    </row>
    <row r="19" spans="1:12" s="678" customFormat="1" ht="30" customHeight="1">
      <c r="A19" s="2137" t="s">
        <v>86</v>
      </c>
      <c r="B19" s="2137"/>
      <c r="C19" s="361"/>
      <c r="D19" s="1774" t="str">
        <f>入力ｼｰﾄ!E32</f>
        <v>南砺市　〇〇　地内</v>
      </c>
      <c r="E19" s="1774"/>
      <c r="F19" s="1774"/>
      <c r="G19" s="1774"/>
      <c r="H19" s="361"/>
      <c r="I19" s="399"/>
      <c r="J19" s="887"/>
      <c r="K19" s="705"/>
    </row>
    <row r="20" spans="1:12" s="678" customFormat="1" ht="30" customHeight="1">
      <c r="A20" s="2137" t="s">
        <v>224</v>
      </c>
      <c r="B20" s="2137"/>
      <c r="C20" s="361"/>
      <c r="D20" s="2366">
        <f>IF(入力ｼｰﾄ!E40="",入力ｼｰﾄ!E39,入力ｼｰﾄ!E40)</f>
        <v>7000000</v>
      </c>
      <c r="E20" s="2366"/>
      <c r="F20" s="2366"/>
      <c r="G20" s="2366"/>
      <c r="H20" s="1169"/>
      <c r="I20" s="1170"/>
      <c r="J20" s="887"/>
      <c r="K20" s="705"/>
    </row>
    <row r="21" spans="1:12" s="678" customFormat="1" ht="30" customHeight="1">
      <c r="A21" s="2137" t="s">
        <v>89</v>
      </c>
      <c r="B21" s="2137"/>
      <c r="C21" s="361"/>
      <c r="D21" s="2363">
        <f>入力ｼｰﾄ!E33</f>
        <v>45383</v>
      </c>
      <c r="E21" s="2363"/>
      <c r="F21" s="2363"/>
      <c r="G21" s="2363"/>
      <c r="H21" s="1171"/>
      <c r="I21" s="1171"/>
      <c r="J21" s="881"/>
      <c r="K21" s="697"/>
    </row>
    <row r="22" spans="1:12" s="678" customFormat="1" ht="30" customHeight="1">
      <c r="A22" s="2137" t="s">
        <v>959</v>
      </c>
      <c r="B22" s="2137"/>
      <c r="C22" s="361"/>
      <c r="D22" s="873"/>
      <c r="E22" s="879"/>
      <c r="F22" s="878"/>
      <c r="G22" s="881"/>
      <c r="H22" s="881"/>
      <c r="I22" s="1172"/>
      <c r="J22" s="881"/>
      <c r="K22" s="697"/>
    </row>
    <row r="23" spans="1:12" s="678" customFormat="1" ht="24" customHeight="1">
      <c r="A23" s="361"/>
      <c r="B23" s="361" t="s">
        <v>1384</v>
      </c>
      <c r="C23" s="1173"/>
      <c r="D23" s="2361" t="s">
        <v>1385</v>
      </c>
      <c r="E23" s="2361"/>
      <c r="F23" s="2361"/>
      <c r="G23" s="2361"/>
      <c r="H23" s="881"/>
      <c r="I23" s="1172"/>
      <c r="J23" s="881"/>
      <c r="K23" s="697"/>
    </row>
    <row r="24" spans="1:12" s="678" customFormat="1" ht="24" customHeight="1">
      <c r="A24" s="361"/>
      <c r="B24" s="361" t="s">
        <v>965</v>
      </c>
      <c r="C24" s="1173"/>
      <c r="D24" s="2361" t="s">
        <v>1385</v>
      </c>
      <c r="E24" s="2361"/>
      <c r="F24" s="2361"/>
      <c r="G24" s="2361"/>
      <c r="H24" s="881"/>
      <c r="I24" s="1172"/>
      <c r="J24" s="881"/>
      <c r="K24" s="697"/>
    </row>
    <row r="25" spans="1:12" s="678" customFormat="1" ht="24" customHeight="1">
      <c r="A25" s="361"/>
      <c r="B25" s="361" t="s">
        <v>2</v>
      </c>
      <c r="C25" s="1173"/>
      <c r="D25" s="2361" t="s">
        <v>1385</v>
      </c>
      <c r="E25" s="2361"/>
      <c r="F25" s="2361"/>
      <c r="G25" s="2361"/>
      <c r="H25" s="881"/>
      <c r="I25" s="1172"/>
      <c r="J25" s="881"/>
      <c r="K25" s="697"/>
    </row>
    <row r="26" spans="1:12" s="678" customFormat="1" ht="30" customHeight="1">
      <c r="A26" s="2137" t="s">
        <v>1324</v>
      </c>
      <c r="B26" s="2137"/>
      <c r="C26" s="361"/>
      <c r="D26" s="2362">
        <f>入力ｼｰﾄ!E35</f>
        <v>45383</v>
      </c>
      <c r="E26" s="2362"/>
      <c r="F26" s="2362"/>
      <c r="G26" s="2362"/>
      <c r="H26" s="1174" t="s">
        <v>990</v>
      </c>
      <c r="I26" s="1175"/>
      <c r="J26" s="874"/>
      <c r="K26" s="705"/>
    </row>
    <row r="27" spans="1:12" s="678" customFormat="1" ht="30" customHeight="1">
      <c r="A27" s="361"/>
      <c r="B27" s="361"/>
      <c r="C27" s="361"/>
      <c r="D27" s="2363">
        <f>IF(入力ｼｰﾄ!E37="",入力ｼｰﾄ!E36,入力ｼｰﾄ!E37)</f>
        <v>45726</v>
      </c>
      <c r="E27" s="2363"/>
      <c r="F27" s="2363"/>
      <c r="G27" s="2363"/>
      <c r="H27" s="1174" t="s">
        <v>1364</v>
      </c>
      <c r="I27" s="1175"/>
      <c r="J27" s="874"/>
      <c r="K27" s="705"/>
    </row>
    <row r="28" spans="1:12" s="678" customFormat="1" ht="30" customHeight="1">
      <c r="A28" s="2137" t="s">
        <v>1399</v>
      </c>
      <c r="B28" s="2137"/>
      <c r="C28" s="361"/>
      <c r="D28" s="2363" t="str">
        <f>+入力ｼｰﾄ!E42</f>
        <v>令和　　年　　月　　日</v>
      </c>
      <c r="E28" s="2363"/>
      <c r="F28" s="2363"/>
      <c r="G28" s="2363"/>
      <c r="H28" s="361"/>
      <c r="I28" s="361"/>
      <c r="J28" s="361"/>
      <c r="K28" s="695"/>
      <c r="L28" s="695"/>
    </row>
    <row r="29" spans="1:12" s="678" customFormat="1" ht="30" customHeight="1">
      <c r="A29" s="680"/>
      <c r="B29" s="680"/>
      <c r="D29" s="687"/>
      <c r="E29" s="2359"/>
      <c r="F29" s="2359"/>
      <c r="G29" s="697"/>
      <c r="H29" s="697"/>
      <c r="I29" s="701"/>
      <c r="J29" s="697"/>
      <c r="K29" s="697"/>
    </row>
    <row r="30" spans="1:12" ht="18.75" customHeight="1">
      <c r="B30" s="904" t="s">
        <v>1415</v>
      </c>
      <c r="C30" s="905"/>
      <c r="D30" s="906"/>
      <c r="E30" s="906"/>
      <c r="F30" s="2360"/>
      <c r="G30" s="2360"/>
      <c r="H30" s="907"/>
      <c r="I30" s="908"/>
    </row>
    <row r="31" spans="1:12" ht="18.75" customHeight="1">
      <c r="B31" s="523" t="s">
        <v>1416</v>
      </c>
      <c r="I31" s="909"/>
    </row>
    <row r="32" spans="1:12" ht="18.75" customHeight="1">
      <c r="B32" s="524" t="s">
        <v>1417</v>
      </c>
      <c r="C32" s="910"/>
      <c r="D32" s="910"/>
      <c r="E32" s="910"/>
      <c r="F32" s="910"/>
      <c r="G32" s="910"/>
      <c r="H32" s="910"/>
      <c r="I32" s="911"/>
    </row>
  </sheetData>
  <mergeCells count="30">
    <mergeCell ref="C2:E2"/>
    <mergeCell ref="H2:J2"/>
    <mergeCell ref="G6:I6"/>
    <mergeCell ref="G7:I7"/>
    <mergeCell ref="G8:I8"/>
    <mergeCell ref="A19:B19"/>
    <mergeCell ref="D19:G19"/>
    <mergeCell ref="A20:B20"/>
    <mergeCell ref="D20:G20"/>
    <mergeCell ref="A10:J10"/>
    <mergeCell ref="A12:C12"/>
    <mergeCell ref="G14:J14"/>
    <mergeCell ref="G15:J15"/>
    <mergeCell ref="B17:I17"/>
    <mergeCell ref="G9:I9"/>
    <mergeCell ref="E29:F29"/>
    <mergeCell ref="F30:G30"/>
    <mergeCell ref="D25:G25"/>
    <mergeCell ref="A26:B26"/>
    <mergeCell ref="D26:G26"/>
    <mergeCell ref="D27:G27"/>
    <mergeCell ref="A28:B28"/>
    <mergeCell ref="D28:G28"/>
    <mergeCell ref="A21:B21"/>
    <mergeCell ref="D21:G21"/>
    <mergeCell ref="A22:B22"/>
    <mergeCell ref="D23:G23"/>
    <mergeCell ref="D24:G24"/>
    <mergeCell ref="A18:B18"/>
    <mergeCell ref="D18:I18"/>
  </mergeCells>
  <phoneticPr fontId="3"/>
  <dataValidations count="3">
    <dataValidation imeMode="off" allowBlank="1" showInputMessage="1" showErrorMessage="1" sqref="I13" xr:uid="{00000000-0002-0000-2300-000000000000}"/>
    <dataValidation imeMode="on" allowBlank="1" showInputMessage="1" showErrorMessage="1" sqref="G15:J15 G12:G13 I12" xr:uid="{00000000-0002-0000-2300-000001000000}"/>
    <dataValidation imeMode="fullKatakana" allowBlank="1" showInputMessage="1" showErrorMessage="1" sqref="G14:J14" xr:uid="{00000000-0002-0000-2300-000002000000}"/>
  </dataValidations>
  <printOptions horizontalCentered="1" verticalCentered="1"/>
  <pageMargins left="0.78740157480314954" right="0.39370078740157477" top="0.39370078740157477" bottom="0.39370078740157477" header="0" footer="0"/>
  <pageSetup paperSize="9" orientation="portrait" r:id="rId1"/>
  <headerFooter alignWithMargins="0"/>
  <drawing r:id="rId2"/>
  <legacy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1"/>
  </sheetPr>
  <dimension ref="A1:N170"/>
  <sheetViews>
    <sheetView showGridLines="0" view="pageBreakPreview" zoomScale="115" zoomScaleNormal="55" zoomScaleSheetLayoutView="115" workbookViewId="0">
      <selection activeCell="N170" sqref="N170"/>
    </sheetView>
  </sheetViews>
  <sheetFormatPr defaultRowHeight="12"/>
  <cols>
    <col min="1" max="1" width="7" style="710" customWidth="1"/>
    <col min="2" max="3" width="10.25" style="711" customWidth="1"/>
    <col min="4" max="5" width="8.375" style="711" customWidth="1"/>
    <col min="6" max="13" width="8.875" style="711" customWidth="1"/>
    <col min="14" max="14" width="3" style="711" customWidth="1"/>
    <col min="15" max="256" width="9" style="711" customWidth="1"/>
    <col min="257" max="257" width="4" style="711" customWidth="1"/>
    <col min="258" max="259" width="10.25" style="711" customWidth="1"/>
    <col min="260" max="261" width="8.375" style="711" customWidth="1"/>
    <col min="262" max="269" width="8.875" style="711" customWidth="1"/>
    <col min="270" max="270" width="3" style="711" customWidth="1"/>
    <col min="271" max="512" width="9" style="711" customWidth="1"/>
    <col min="513" max="513" width="4" style="711" customWidth="1"/>
    <col min="514" max="515" width="10.25" style="711" customWidth="1"/>
    <col min="516" max="517" width="8.375" style="711" customWidth="1"/>
    <col min="518" max="525" width="8.875" style="711" customWidth="1"/>
    <col min="526" max="526" width="3" style="711" customWidth="1"/>
    <col min="527" max="768" width="9" style="711" customWidth="1"/>
    <col min="769" max="769" width="4" style="711" customWidth="1"/>
    <col min="770" max="771" width="10.25" style="711" customWidth="1"/>
    <col min="772" max="773" width="8.375" style="711" customWidth="1"/>
    <col min="774" max="781" width="8.875" style="711" customWidth="1"/>
    <col min="782" max="782" width="3" style="711" customWidth="1"/>
    <col min="783" max="1024" width="9" style="711" customWidth="1"/>
    <col min="1025" max="1025" width="4" style="711" customWidth="1"/>
    <col min="1026" max="1027" width="10.25" style="711" customWidth="1"/>
    <col min="1028" max="1029" width="8.375" style="711" customWidth="1"/>
    <col min="1030" max="1037" width="8.875" style="711" customWidth="1"/>
    <col min="1038" max="1038" width="3" style="711" customWidth="1"/>
    <col min="1039" max="1280" width="9" style="711" customWidth="1"/>
    <col min="1281" max="1281" width="4" style="711" customWidth="1"/>
    <col min="1282" max="1283" width="10.25" style="711" customWidth="1"/>
    <col min="1284" max="1285" width="8.375" style="711" customWidth="1"/>
    <col min="1286" max="1293" width="8.875" style="711" customWidth="1"/>
    <col min="1294" max="1294" width="3" style="711" customWidth="1"/>
    <col min="1295" max="1536" width="9" style="711" customWidth="1"/>
    <col min="1537" max="1537" width="4" style="711" customWidth="1"/>
    <col min="1538" max="1539" width="10.25" style="711" customWidth="1"/>
    <col min="1540" max="1541" width="8.375" style="711" customWidth="1"/>
    <col min="1542" max="1549" width="8.875" style="711" customWidth="1"/>
    <col min="1550" max="1550" width="3" style="711" customWidth="1"/>
    <col min="1551" max="1792" width="9" style="711" customWidth="1"/>
    <col min="1793" max="1793" width="4" style="711" customWidth="1"/>
    <col min="1794" max="1795" width="10.25" style="711" customWidth="1"/>
    <col min="1796" max="1797" width="8.375" style="711" customWidth="1"/>
    <col min="1798" max="1805" width="8.875" style="711" customWidth="1"/>
    <col min="1806" max="1806" width="3" style="711" customWidth="1"/>
    <col min="1807" max="2048" width="9" style="711" customWidth="1"/>
    <col min="2049" max="2049" width="4" style="711" customWidth="1"/>
    <col min="2050" max="2051" width="10.25" style="711" customWidth="1"/>
    <col min="2052" max="2053" width="8.375" style="711" customWidth="1"/>
    <col min="2054" max="2061" width="8.875" style="711" customWidth="1"/>
    <col min="2062" max="2062" width="3" style="711" customWidth="1"/>
    <col min="2063" max="2304" width="9" style="711" customWidth="1"/>
    <col min="2305" max="2305" width="4" style="711" customWidth="1"/>
    <col min="2306" max="2307" width="10.25" style="711" customWidth="1"/>
    <col min="2308" max="2309" width="8.375" style="711" customWidth="1"/>
    <col min="2310" max="2317" width="8.875" style="711" customWidth="1"/>
    <col min="2318" max="2318" width="3" style="711" customWidth="1"/>
    <col min="2319" max="2560" width="9" style="711" customWidth="1"/>
    <col min="2561" max="2561" width="4" style="711" customWidth="1"/>
    <col min="2562" max="2563" width="10.25" style="711" customWidth="1"/>
    <col min="2564" max="2565" width="8.375" style="711" customWidth="1"/>
    <col min="2566" max="2573" width="8.875" style="711" customWidth="1"/>
    <col min="2574" max="2574" width="3" style="711" customWidth="1"/>
    <col min="2575" max="2816" width="9" style="711" customWidth="1"/>
    <col min="2817" max="2817" width="4" style="711" customWidth="1"/>
    <col min="2818" max="2819" width="10.25" style="711" customWidth="1"/>
    <col min="2820" max="2821" width="8.375" style="711" customWidth="1"/>
    <col min="2822" max="2829" width="8.875" style="711" customWidth="1"/>
    <col min="2830" max="2830" width="3" style="711" customWidth="1"/>
    <col min="2831" max="3072" width="9" style="711" customWidth="1"/>
    <col min="3073" max="3073" width="4" style="711" customWidth="1"/>
    <col min="3074" max="3075" width="10.25" style="711" customWidth="1"/>
    <col min="3076" max="3077" width="8.375" style="711" customWidth="1"/>
    <col min="3078" max="3085" width="8.875" style="711" customWidth="1"/>
    <col min="3086" max="3086" width="3" style="711" customWidth="1"/>
    <col min="3087" max="3328" width="9" style="711" customWidth="1"/>
    <col min="3329" max="3329" width="4" style="711" customWidth="1"/>
    <col min="3330" max="3331" width="10.25" style="711" customWidth="1"/>
    <col min="3332" max="3333" width="8.375" style="711" customWidth="1"/>
    <col min="3334" max="3341" width="8.875" style="711" customWidth="1"/>
    <col min="3342" max="3342" width="3" style="711" customWidth="1"/>
    <col min="3343" max="3584" width="9" style="711" customWidth="1"/>
    <col min="3585" max="3585" width="4" style="711" customWidth="1"/>
    <col min="3586" max="3587" width="10.25" style="711" customWidth="1"/>
    <col min="3588" max="3589" width="8.375" style="711" customWidth="1"/>
    <col min="3590" max="3597" width="8.875" style="711" customWidth="1"/>
    <col min="3598" max="3598" width="3" style="711" customWidth="1"/>
    <col min="3599" max="3840" width="9" style="711" customWidth="1"/>
    <col min="3841" max="3841" width="4" style="711" customWidth="1"/>
    <col min="3842" max="3843" width="10.25" style="711" customWidth="1"/>
    <col min="3844" max="3845" width="8.375" style="711" customWidth="1"/>
    <col min="3846" max="3853" width="8.875" style="711" customWidth="1"/>
    <col min="3854" max="3854" width="3" style="711" customWidth="1"/>
    <col min="3855" max="4096" width="9" style="711" customWidth="1"/>
    <col min="4097" max="4097" width="4" style="711" customWidth="1"/>
    <col min="4098" max="4099" width="10.25" style="711" customWidth="1"/>
    <col min="4100" max="4101" width="8.375" style="711" customWidth="1"/>
    <col min="4102" max="4109" width="8.875" style="711" customWidth="1"/>
    <col min="4110" max="4110" width="3" style="711" customWidth="1"/>
    <col min="4111" max="4352" width="9" style="711" customWidth="1"/>
    <col min="4353" max="4353" width="4" style="711" customWidth="1"/>
    <col min="4354" max="4355" width="10.25" style="711" customWidth="1"/>
    <col min="4356" max="4357" width="8.375" style="711" customWidth="1"/>
    <col min="4358" max="4365" width="8.875" style="711" customWidth="1"/>
    <col min="4366" max="4366" width="3" style="711" customWidth="1"/>
    <col min="4367" max="4608" width="9" style="711" customWidth="1"/>
    <col min="4609" max="4609" width="4" style="711" customWidth="1"/>
    <col min="4610" max="4611" width="10.25" style="711" customWidth="1"/>
    <col min="4612" max="4613" width="8.375" style="711" customWidth="1"/>
    <col min="4614" max="4621" width="8.875" style="711" customWidth="1"/>
    <col min="4622" max="4622" width="3" style="711" customWidth="1"/>
    <col min="4623" max="4864" width="9" style="711" customWidth="1"/>
    <col min="4865" max="4865" width="4" style="711" customWidth="1"/>
    <col min="4866" max="4867" width="10.25" style="711" customWidth="1"/>
    <col min="4868" max="4869" width="8.375" style="711" customWidth="1"/>
    <col min="4870" max="4877" width="8.875" style="711" customWidth="1"/>
    <col min="4878" max="4878" width="3" style="711" customWidth="1"/>
    <col min="4879" max="5120" width="9" style="711" customWidth="1"/>
    <col min="5121" max="5121" width="4" style="711" customWidth="1"/>
    <col min="5122" max="5123" width="10.25" style="711" customWidth="1"/>
    <col min="5124" max="5125" width="8.375" style="711" customWidth="1"/>
    <col min="5126" max="5133" width="8.875" style="711" customWidth="1"/>
    <col min="5134" max="5134" width="3" style="711" customWidth="1"/>
    <col min="5135" max="5376" width="9" style="711" customWidth="1"/>
    <col min="5377" max="5377" width="4" style="711" customWidth="1"/>
    <col min="5378" max="5379" width="10.25" style="711" customWidth="1"/>
    <col min="5380" max="5381" width="8.375" style="711" customWidth="1"/>
    <col min="5382" max="5389" width="8.875" style="711" customWidth="1"/>
    <col min="5390" max="5390" width="3" style="711" customWidth="1"/>
    <col min="5391" max="5632" width="9" style="711" customWidth="1"/>
    <col min="5633" max="5633" width="4" style="711" customWidth="1"/>
    <col min="5634" max="5635" width="10.25" style="711" customWidth="1"/>
    <col min="5636" max="5637" width="8.375" style="711" customWidth="1"/>
    <col min="5638" max="5645" width="8.875" style="711" customWidth="1"/>
    <col min="5646" max="5646" width="3" style="711" customWidth="1"/>
    <col min="5647" max="5888" width="9" style="711" customWidth="1"/>
    <col min="5889" max="5889" width="4" style="711" customWidth="1"/>
    <col min="5890" max="5891" width="10.25" style="711" customWidth="1"/>
    <col min="5892" max="5893" width="8.375" style="711" customWidth="1"/>
    <col min="5894" max="5901" width="8.875" style="711" customWidth="1"/>
    <col min="5902" max="5902" width="3" style="711" customWidth="1"/>
    <col min="5903" max="6144" width="9" style="711" customWidth="1"/>
    <col min="6145" max="6145" width="4" style="711" customWidth="1"/>
    <col min="6146" max="6147" width="10.25" style="711" customWidth="1"/>
    <col min="6148" max="6149" width="8.375" style="711" customWidth="1"/>
    <col min="6150" max="6157" width="8.875" style="711" customWidth="1"/>
    <col min="6158" max="6158" width="3" style="711" customWidth="1"/>
    <col min="6159" max="6400" width="9" style="711" customWidth="1"/>
    <col min="6401" max="6401" width="4" style="711" customWidth="1"/>
    <col min="6402" max="6403" width="10.25" style="711" customWidth="1"/>
    <col min="6404" max="6405" width="8.375" style="711" customWidth="1"/>
    <col min="6406" max="6413" width="8.875" style="711" customWidth="1"/>
    <col min="6414" max="6414" width="3" style="711" customWidth="1"/>
    <col min="6415" max="6656" width="9" style="711" customWidth="1"/>
    <col min="6657" max="6657" width="4" style="711" customWidth="1"/>
    <col min="6658" max="6659" width="10.25" style="711" customWidth="1"/>
    <col min="6660" max="6661" width="8.375" style="711" customWidth="1"/>
    <col min="6662" max="6669" width="8.875" style="711" customWidth="1"/>
    <col min="6670" max="6670" width="3" style="711" customWidth="1"/>
    <col min="6671" max="6912" width="9" style="711" customWidth="1"/>
    <col min="6913" max="6913" width="4" style="711" customWidth="1"/>
    <col min="6914" max="6915" width="10.25" style="711" customWidth="1"/>
    <col min="6916" max="6917" width="8.375" style="711" customWidth="1"/>
    <col min="6918" max="6925" width="8.875" style="711" customWidth="1"/>
    <col min="6926" max="6926" width="3" style="711" customWidth="1"/>
    <col min="6927" max="7168" width="9" style="711" customWidth="1"/>
    <col min="7169" max="7169" width="4" style="711" customWidth="1"/>
    <col min="7170" max="7171" width="10.25" style="711" customWidth="1"/>
    <col min="7172" max="7173" width="8.375" style="711" customWidth="1"/>
    <col min="7174" max="7181" width="8.875" style="711" customWidth="1"/>
    <col min="7182" max="7182" width="3" style="711" customWidth="1"/>
    <col min="7183" max="7424" width="9" style="711" customWidth="1"/>
    <col min="7425" max="7425" width="4" style="711" customWidth="1"/>
    <col min="7426" max="7427" width="10.25" style="711" customWidth="1"/>
    <col min="7428" max="7429" width="8.375" style="711" customWidth="1"/>
    <col min="7430" max="7437" width="8.875" style="711" customWidth="1"/>
    <col min="7438" max="7438" width="3" style="711" customWidth="1"/>
    <col min="7439" max="7680" width="9" style="711" customWidth="1"/>
    <col min="7681" max="7681" width="4" style="711" customWidth="1"/>
    <col min="7682" max="7683" width="10.25" style="711" customWidth="1"/>
    <col min="7684" max="7685" width="8.375" style="711" customWidth="1"/>
    <col min="7686" max="7693" width="8.875" style="711" customWidth="1"/>
    <col min="7694" max="7694" width="3" style="711" customWidth="1"/>
    <col min="7695" max="7936" width="9" style="711" customWidth="1"/>
    <col min="7937" max="7937" width="4" style="711" customWidth="1"/>
    <col min="7938" max="7939" width="10.25" style="711" customWidth="1"/>
    <col min="7940" max="7941" width="8.375" style="711" customWidth="1"/>
    <col min="7942" max="7949" width="8.875" style="711" customWidth="1"/>
    <col min="7950" max="7950" width="3" style="711" customWidth="1"/>
    <col min="7951" max="8192" width="9" style="711" customWidth="1"/>
    <col min="8193" max="8193" width="4" style="711" customWidth="1"/>
    <col min="8194" max="8195" width="10.25" style="711" customWidth="1"/>
    <col min="8196" max="8197" width="8.375" style="711" customWidth="1"/>
    <col min="8198" max="8205" width="8.875" style="711" customWidth="1"/>
    <col min="8206" max="8206" width="3" style="711" customWidth="1"/>
    <col min="8207" max="8448" width="9" style="711" customWidth="1"/>
    <col min="8449" max="8449" width="4" style="711" customWidth="1"/>
    <col min="8450" max="8451" width="10.25" style="711" customWidth="1"/>
    <col min="8452" max="8453" width="8.375" style="711" customWidth="1"/>
    <col min="8454" max="8461" width="8.875" style="711" customWidth="1"/>
    <col min="8462" max="8462" width="3" style="711" customWidth="1"/>
    <col min="8463" max="8704" width="9" style="711" customWidth="1"/>
    <col min="8705" max="8705" width="4" style="711" customWidth="1"/>
    <col min="8706" max="8707" width="10.25" style="711" customWidth="1"/>
    <col min="8708" max="8709" width="8.375" style="711" customWidth="1"/>
    <col min="8710" max="8717" width="8.875" style="711" customWidth="1"/>
    <col min="8718" max="8718" width="3" style="711" customWidth="1"/>
    <col min="8719" max="8960" width="9" style="711" customWidth="1"/>
    <col min="8961" max="8961" width="4" style="711" customWidth="1"/>
    <col min="8962" max="8963" width="10.25" style="711" customWidth="1"/>
    <col min="8964" max="8965" width="8.375" style="711" customWidth="1"/>
    <col min="8966" max="8973" width="8.875" style="711" customWidth="1"/>
    <col min="8974" max="8974" width="3" style="711" customWidth="1"/>
    <col min="8975" max="9216" width="9" style="711" customWidth="1"/>
    <col min="9217" max="9217" width="4" style="711" customWidth="1"/>
    <col min="9218" max="9219" width="10.25" style="711" customWidth="1"/>
    <col min="9220" max="9221" width="8.375" style="711" customWidth="1"/>
    <col min="9222" max="9229" width="8.875" style="711" customWidth="1"/>
    <col min="9230" max="9230" width="3" style="711" customWidth="1"/>
    <col min="9231" max="9472" width="9" style="711" customWidth="1"/>
    <col min="9473" max="9473" width="4" style="711" customWidth="1"/>
    <col min="9474" max="9475" width="10.25" style="711" customWidth="1"/>
    <col min="9476" max="9477" width="8.375" style="711" customWidth="1"/>
    <col min="9478" max="9485" width="8.875" style="711" customWidth="1"/>
    <col min="9486" max="9486" width="3" style="711" customWidth="1"/>
    <col min="9487" max="9728" width="9" style="711" customWidth="1"/>
    <col min="9729" max="9729" width="4" style="711" customWidth="1"/>
    <col min="9730" max="9731" width="10.25" style="711" customWidth="1"/>
    <col min="9732" max="9733" width="8.375" style="711" customWidth="1"/>
    <col min="9734" max="9741" width="8.875" style="711" customWidth="1"/>
    <col min="9742" max="9742" width="3" style="711" customWidth="1"/>
    <col min="9743" max="9984" width="9" style="711" customWidth="1"/>
    <col min="9985" max="9985" width="4" style="711" customWidth="1"/>
    <col min="9986" max="9987" width="10.25" style="711" customWidth="1"/>
    <col min="9988" max="9989" width="8.375" style="711" customWidth="1"/>
    <col min="9990" max="9997" width="8.875" style="711" customWidth="1"/>
    <col min="9998" max="9998" width="3" style="711" customWidth="1"/>
    <col min="9999" max="10240" width="9" style="711" customWidth="1"/>
    <col min="10241" max="10241" width="4" style="711" customWidth="1"/>
    <col min="10242" max="10243" width="10.25" style="711" customWidth="1"/>
    <col min="10244" max="10245" width="8.375" style="711" customWidth="1"/>
    <col min="10246" max="10253" width="8.875" style="711" customWidth="1"/>
    <col min="10254" max="10254" width="3" style="711" customWidth="1"/>
    <col min="10255" max="10496" width="9" style="711" customWidth="1"/>
    <col min="10497" max="10497" width="4" style="711" customWidth="1"/>
    <col min="10498" max="10499" width="10.25" style="711" customWidth="1"/>
    <col min="10500" max="10501" width="8.375" style="711" customWidth="1"/>
    <col min="10502" max="10509" width="8.875" style="711" customWidth="1"/>
    <col min="10510" max="10510" width="3" style="711" customWidth="1"/>
    <col min="10511" max="10752" width="9" style="711" customWidth="1"/>
    <col min="10753" max="10753" width="4" style="711" customWidth="1"/>
    <col min="10754" max="10755" width="10.25" style="711" customWidth="1"/>
    <col min="10756" max="10757" width="8.375" style="711" customWidth="1"/>
    <col min="10758" max="10765" width="8.875" style="711" customWidth="1"/>
    <col min="10766" max="10766" width="3" style="711" customWidth="1"/>
    <col min="10767" max="11008" width="9" style="711" customWidth="1"/>
    <col min="11009" max="11009" width="4" style="711" customWidth="1"/>
    <col min="11010" max="11011" width="10.25" style="711" customWidth="1"/>
    <col min="11012" max="11013" width="8.375" style="711" customWidth="1"/>
    <col min="11014" max="11021" width="8.875" style="711" customWidth="1"/>
    <col min="11022" max="11022" width="3" style="711" customWidth="1"/>
    <col min="11023" max="11264" width="9" style="711" customWidth="1"/>
    <col min="11265" max="11265" width="4" style="711" customWidth="1"/>
    <col min="11266" max="11267" width="10.25" style="711" customWidth="1"/>
    <col min="11268" max="11269" width="8.375" style="711" customWidth="1"/>
    <col min="11270" max="11277" width="8.875" style="711" customWidth="1"/>
    <col min="11278" max="11278" width="3" style="711" customWidth="1"/>
    <col min="11279" max="11520" width="9" style="711" customWidth="1"/>
    <col min="11521" max="11521" width="4" style="711" customWidth="1"/>
    <col min="11522" max="11523" width="10.25" style="711" customWidth="1"/>
    <col min="11524" max="11525" width="8.375" style="711" customWidth="1"/>
    <col min="11526" max="11533" width="8.875" style="711" customWidth="1"/>
    <col min="11534" max="11534" width="3" style="711" customWidth="1"/>
    <col min="11535" max="11776" width="9" style="711" customWidth="1"/>
    <col min="11777" max="11777" width="4" style="711" customWidth="1"/>
    <col min="11778" max="11779" width="10.25" style="711" customWidth="1"/>
    <col min="11780" max="11781" width="8.375" style="711" customWidth="1"/>
    <col min="11782" max="11789" width="8.875" style="711" customWidth="1"/>
    <col min="11790" max="11790" width="3" style="711" customWidth="1"/>
    <col min="11791" max="12032" width="9" style="711" customWidth="1"/>
    <col min="12033" max="12033" width="4" style="711" customWidth="1"/>
    <col min="12034" max="12035" width="10.25" style="711" customWidth="1"/>
    <col min="12036" max="12037" width="8.375" style="711" customWidth="1"/>
    <col min="12038" max="12045" width="8.875" style="711" customWidth="1"/>
    <col min="12046" max="12046" width="3" style="711" customWidth="1"/>
    <col min="12047" max="12288" width="9" style="711" customWidth="1"/>
    <col min="12289" max="12289" width="4" style="711" customWidth="1"/>
    <col min="12290" max="12291" width="10.25" style="711" customWidth="1"/>
    <col min="12292" max="12293" width="8.375" style="711" customWidth="1"/>
    <col min="12294" max="12301" width="8.875" style="711" customWidth="1"/>
    <col min="12302" max="12302" width="3" style="711" customWidth="1"/>
    <col min="12303" max="12544" width="9" style="711" customWidth="1"/>
    <col min="12545" max="12545" width="4" style="711" customWidth="1"/>
    <col min="12546" max="12547" width="10.25" style="711" customWidth="1"/>
    <col min="12548" max="12549" width="8.375" style="711" customWidth="1"/>
    <col min="12550" max="12557" width="8.875" style="711" customWidth="1"/>
    <col min="12558" max="12558" width="3" style="711" customWidth="1"/>
    <col min="12559" max="12800" width="9" style="711" customWidth="1"/>
    <col min="12801" max="12801" width="4" style="711" customWidth="1"/>
    <col min="12802" max="12803" width="10.25" style="711" customWidth="1"/>
    <col min="12804" max="12805" width="8.375" style="711" customWidth="1"/>
    <col min="12806" max="12813" width="8.875" style="711" customWidth="1"/>
    <col min="12814" max="12814" width="3" style="711" customWidth="1"/>
    <col min="12815" max="13056" width="9" style="711" customWidth="1"/>
    <col min="13057" max="13057" width="4" style="711" customWidth="1"/>
    <col min="13058" max="13059" width="10.25" style="711" customWidth="1"/>
    <col min="13060" max="13061" width="8.375" style="711" customWidth="1"/>
    <col min="13062" max="13069" width="8.875" style="711" customWidth="1"/>
    <col min="13070" max="13070" width="3" style="711" customWidth="1"/>
    <col min="13071" max="13312" width="9" style="711" customWidth="1"/>
    <col min="13313" max="13313" width="4" style="711" customWidth="1"/>
    <col min="13314" max="13315" width="10.25" style="711" customWidth="1"/>
    <col min="13316" max="13317" width="8.375" style="711" customWidth="1"/>
    <col min="13318" max="13325" width="8.875" style="711" customWidth="1"/>
    <col min="13326" max="13326" width="3" style="711" customWidth="1"/>
    <col min="13327" max="13568" width="9" style="711" customWidth="1"/>
    <col min="13569" max="13569" width="4" style="711" customWidth="1"/>
    <col min="13570" max="13571" width="10.25" style="711" customWidth="1"/>
    <col min="13572" max="13573" width="8.375" style="711" customWidth="1"/>
    <col min="13574" max="13581" width="8.875" style="711" customWidth="1"/>
    <col min="13582" max="13582" width="3" style="711" customWidth="1"/>
    <col min="13583" max="13824" width="9" style="711" customWidth="1"/>
    <col min="13825" max="13825" width="4" style="711" customWidth="1"/>
    <col min="13826" max="13827" width="10.25" style="711" customWidth="1"/>
    <col min="13828" max="13829" width="8.375" style="711" customWidth="1"/>
    <col min="13830" max="13837" width="8.875" style="711" customWidth="1"/>
    <col min="13838" max="13838" width="3" style="711" customWidth="1"/>
    <col min="13839" max="14080" width="9" style="711" customWidth="1"/>
    <col min="14081" max="14081" width="4" style="711" customWidth="1"/>
    <col min="14082" max="14083" width="10.25" style="711" customWidth="1"/>
    <col min="14084" max="14085" width="8.375" style="711" customWidth="1"/>
    <col min="14086" max="14093" width="8.875" style="711" customWidth="1"/>
    <col min="14094" max="14094" width="3" style="711" customWidth="1"/>
    <col min="14095" max="14336" width="9" style="711" customWidth="1"/>
    <col min="14337" max="14337" width="4" style="711" customWidth="1"/>
    <col min="14338" max="14339" width="10.25" style="711" customWidth="1"/>
    <col min="14340" max="14341" width="8.375" style="711" customWidth="1"/>
    <col min="14342" max="14349" width="8.875" style="711" customWidth="1"/>
    <col min="14350" max="14350" width="3" style="711" customWidth="1"/>
    <col min="14351" max="14592" width="9" style="711" customWidth="1"/>
    <col min="14593" max="14593" width="4" style="711" customWidth="1"/>
    <col min="14594" max="14595" width="10.25" style="711" customWidth="1"/>
    <col min="14596" max="14597" width="8.375" style="711" customWidth="1"/>
    <col min="14598" max="14605" width="8.875" style="711" customWidth="1"/>
    <col min="14606" max="14606" width="3" style="711" customWidth="1"/>
    <col min="14607" max="14848" width="9" style="711" customWidth="1"/>
    <col min="14849" max="14849" width="4" style="711" customWidth="1"/>
    <col min="14850" max="14851" width="10.25" style="711" customWidth="1"/>
    <col min="14852" max="14853" width="8.375" style="711" customWidth="1"/>
    <col min="14854" max="14861" width="8.875" style="711" customWidth="1"/>
    <col min="14862" max="14862" width="3" style="711" customWidth="1"/>
    <col min="14863" max="15104" width="9" style="711" customWidth="1"/>
    <col min="15105" max="15105" width="4" style="711" customWidth="1"/>
    <col min="15106" max="15107" width="10.25" style="711" customWidth="1"/>
    <col min="15108" max="15109" width="8.375" style="711" customWidth="1"/>
    <col min="15110" max="15117" width="8.875" style="711" customWidth="1"/>
    <col min="15118" max="15118" width="3" style="711" customWidth="1"/>
    <col min="15119" max="15360" width="9" style="711" customWidth="1"/>
    <col min="15361" max="15361" width="4" style="711" customWidth="1"/>
    <col min="15362" max="15363" width="10.25" style="711" customWidth="1"/>
    <col min="15364" max="15365" width="8.375" style="711" customWidth="1"/>
    <col min="15366" max="15373" width="8.875" style="711" customWidth="1"/>
    <col min="15374" max="15374" width="3" style="711" customWidth="1"/>
    <col min="15375" max="15616" width="9" style="711" customWidth="1"/>
    <col min="15617" max="15617" width="4" style="711" customWidth="1"/>
    <col min="15618" max="15619" width="10.25" style="711" customWidth="1"/>
    <col min="15620" max="15621" width="8.375" style="711" customWidth="1"/>
    <col min="15622" max="15629" width="8.875" style="711" customWidth="1"/>
    <col min="15630" max="15630" width="3" style="711" customWidth="1"/>
    <col min="15631" max="15872" width="9" style="711" customWidth="1"/>
    <col min="15873" max="15873" width="4" style="711" customWidth="1"/>
    <col min="15874" max="15875" width="10.25" style="711" customWidth="1"/>
    <col min="15876" max="15877" width="8.375" style="711" customWidth="1"/>
    <col min="15878" max="15885" width="8.875" style="711" customWidth="1"/>
    <col min="15886" max="15886" width="3" style="711" customWidth="1"/>
    <col min="15887" max="16128" width="9" style="711" customWidth="1"/>
    <col min="16129" max="16129" width="4" style="711" customWidth="1"/>
    <col min="16130" max="16131" width="10.25" style="711" customWidth="1"/>
    <col min="16132" max="16133" width="8.375" style="711" customWidth="1"/>
    <col min="16134" max="16141" width="8.875" style="711" customWidth="1"/>
    <col min="16142" max="16142" width="3" style="711" customWidth="1"/>
    <col min="16143" max="16384" width="9" style="711" customWidth="1"/>
  </cols>
  <sheetData>
    <row r="1" spans="1:13" ht="27" customHeight="1">
      <c r="C1" s="716"/>
      <c r="D1" s="2442" t="s">
        <v>366</v>
      </c>
      <c r="E1" s="2442"/>
      <c r="F1" s="2442"/>
      <c r="G1" s="2442"/>
      <c r="H1" s="2442"/>
      <c r="I1" s="2442"/>
      <c r="J1" s="2442"/>
      <c r="L1" s="716"/>
      <c r="M1" s="716"/>
    </row>
    <row r="2" spans="1:13" ht="27" customHeight="1">
      <c r="B2" s="716"/>
      <c r="D2" s="737"/>
      <c r="E2" s="716"/>
      <c r="F2" s="716"/>
      <c r="G2" s="716"/>
      <c r="H2" s="716"/>
      <c r="I2" s="716"/>
      <c r="J2" s="716"/>
      <c r="K2" s="716"/>
      <c r="L2" s="716"/>
      <c r="M2" s="716"/>
    </row>
    <row r="3" spans="1:13" ht="13.5" customHeight="1">
      <c r="A3" s="712" t="s">
        <v>1198</v>
      </c>
      <c r="B3" s="711" t="s">
        <v>763</v>
      </c>
      <c r="I3" s="2443" t="s">
        <v>1199</v>
      </c>
      <c r="J3" s="2443"/>
      <c r="K3" s="711" t="s">
        <v>1235</v>
      </c>
    </row>
    <row r="4" spans="1:13" ht="14.1" customHeight="1">
      <c r="B4" s="2444" t="s">
        <v>164</v>
      </c>
      <c r="C4" s="2445"/>
      <c r="D4" s="738">
        <f>+入力ｼｰﾄ!E30</f>
        <v>0</v>
      </c>
      <c r="E4" s="738"/>
      <c r="F4" s="738"/>
      <c r="G4" s="738"/>
      <c r="H4" s="738"/>
      <c r="I4" s="738"/>
      <c r="J4" s="738"/>
      <c r="K4" s="738"/>
      <c r="L4" s="738"/>
      <c r="M4" s="763"/>
    </row>
    <row r="5" spans="1:13" ht="14.1" customHeight="1">
      <c r="B5" s="2446" t="s">
        <v>153</v>
      </c>
      <c r="C5" s="2447"/>
      <c r="D5" s="2448" t="str">
        <f>+入力ｼｰﾄ!E31</f>
        <v>〇〇建設工事</v>
      </c>
      <c r="E5" s="2449"/>
      <c r="F5" s="2449"/>
      <c r="G5" s="2449"/>
      <c r="H5" s="2449"/>
      <c r="I5" s="2449"/>
      <c r="J5" s="2449"/>
      <c r="K5" s="2449"/>
      <c r="L5" s="2449"/>
      <c r="M5" s="2450"/>
    </row>
    <row r="6" spans="1:13" ht="14.1" customHeight="1">
      <c r="B6" s="717" t="s">
        <v>355</v>
      </c>
      <c r="C6" s="729"/>
      <c r="D6" s="739"/>
      <c r="E6" s="739" t="s">
        <v>137</v>
      </c>
      <c r="F6" s="739"/>
      <c r="G6" s="739"/>
      <c r="H6" s="739"/>
      <c r="I6" s="739"/>
      <c r="J6" s="739"/>
      <c r="K6" s="739"/>
      <c r="L6" s="739"/>
      <c r="M6" s="764"/>
    </row>
    <row r="7" spans="1:13" ht="14.1" customHeight="1">
      <c r="B7" s="718"/>
      <c r="C7" s="718"/>
      <c r="D7" s="718"/>
      <c r="E7" s="718"/>
      <c r="F7" s="718"/>
      <c r="G7" s="718"/>
      <c r="H7" s="718"/>
      <c r="I7" s="718"/>
      <c r="J7" s="718"/>
      <c r="K7" s="718"/>
      <c r="L7" s="718"/>
      <c r="M7" s="718"/>
    </row>
    <row r="8" spans="1:13" ht="14.1" customHeight="1">
      <c r="A8" s="712" t="s">
        <v>98</v>
      </c>
      <c r="B8" s="711" t="s">
        <v>1059</v>
      </c>
    </row>
    <row r="9" spans="1:13" ht="15" customHeight="1">
      <c r="B9" s="2436" t="s">
        <v>165</v>
      </c>
      <c r="C9" s="2437"/>
      <c r="D9" s="740" t="s">
        <v>1200</v>
      </c>
      <c r="E9" s="740"/>
      <c r="F9" s="740"/>
      <c r="G9" s="740"/>
      <c r="H9" s="740"/>
      <c r="I9" s="757"/>
      <c r="J9" s="757"/>
      <c r="K9" s="757"/>
      <c r="L9" s="757"/>
      <c r="M9" s="765"/>
    </row>
    <row r="10" spans="1:13" ht="15" customHeight="1">
      <c r="B10" s="719" t="s">
        <v>1202</v>
      </c>
      <c r="C10" s="730"/>
      <c r="D10" s="741" t="s">
        <v>1203</v>
      </c>
      <c r="E10" s="739" t="s">
        <v>489</v>
      </c>
      <c r="F10" s="752"/>
      <c r="G10" s="752"/>
      <c r="H10" s="752"/>
      <c r="I10" s="739"/>
      <c r="J10" s="739"/>
      <c r="K10" s="739"/>
      <c r="L10" s="739"/>
      <c r="M10" s="764"/>
    </row>
    <row r="11" spans="1:13" ht="15" customHeight="1"/>
    <row r="12" spans="1:13" ht="16.5" customHeight="1">
      <c r="A12" s="712" t="s">
        <v>1068</v>
      </c>
      <c r="B12" s="711" t="s">
        <v>1204</v>
      </c>
      <c r="F12" s="753"/>
    </row>
    <row r="13" spans="1:13" ht="15" customHeight="1">
      <c r="B13" s="2438" t="s">
        <v>662</v>
      </c>
      <c r="C13" s="2439"/>
      <c r="D13" s="2440"/>
      <c r="E13" s="2441"/>
      <c r="F13" s="2429"/>
      <c r="G13" s="2429"/>
      <c r="H13" s="2429"/>
      <c r="I13" s="2429"/>
      <c r="J13" s="2427"/>
      <c r="K13" s="2428"/>
      <c r="L13" s="2429"/>
      <c r="M13" s="2430"/>
    </row>
    <row r="14" spans="1:13" ht="15" customHeight="1">
      <c r="B14" s="2431" t="s">
        <v>1205</v>
      </c>
      <c r="C14" s="2432"/>
      <c r="D14" s="2417"/>
      <c r="E14" s="2418"/>
      <c r="F14" s="2433"/>
      <c r="G14" s="2433"/>
      <c r="H14" s="2433"/>
      <c r="I14" s="2433"/>
      <c r="J14" s="2433"/>
      <c r="K14" s="2433"/>
      <c r="L14" s="2434"/>
      <c r="M14" s="2435"/>
    </row>
    <row r="15" spans="1:13" ht="15" customHeight="1">
      <c r="B15" s="720" t="s">
        <v>1206</v>
      </c>
      <c r="C15" s="731"/>
      <c r="D15" s="2421" t="s">
        <v>674</v>
      </c>
      <c r="E15" s="2422"/>
      <c r="F15" s="2426" t="s">
        <v>674</v>
      </c>
      <c r="G15" s="2426"/>
      <c r="H15" s="2426" t="s">
        <v>674</v>
      </c>
      <c r="I15" s="2426"/>
      <c r="J15" s="2426" t="s">
        <v>674</v>
      </c>
      <c r="K15" s="2426"/>
      <c r="L15" s="2422" t="s">
        <v>674</v>
      </c>
      <c r="M15" s="2425"/>
    </row>
    <row r="16" spans="1:13" ht="15" customHeight="1">
      <c r="B16" s="720" t="s">
        <v>733</v>
      </c>
      <c r="C16" s="732"/>
      <c r="D16" s="2421" t="s">
        <v>1208</v>
      </c>
      <c r="E16" s="2422"/>
      <c r="F16" s="2423" t="s">
        <v>1208</v>
      </c>
      <c r="G16" s="2424"/>
      <c r="H16" s="2423" t="s">
        <v>1208</v>
      </c>
      <c r="I16" s="2424"/>
      <c r="J16" s="2423" t="s">
        <v>1208</v>
      </c>
      <c r="K16" s="2424"/>
      <c r="L16" s="2422" t="s">
        <v>1208</v>
      </c>
      <c r="M16" s="2425"/>
    </row>
    <row r="17" spans="1:14" ht="17.25" customHeight="1">
      <c r="B17" s="720"/>
      <c r="C17" s="732"/>
      <c r="D17" s="742" t="s">
        <v>1210</v>
      </c>
      <c r="E17" s="746"/>
      <c r="F17" s="754"/>
      <c r="G17" s="754"/>
      <c r="H17" s="754"/>
      <c r="I17" s="754"/>
      <c r="J17" s="754"/>
      <c r="K17" s="754"/>
      <c r="L17" s="746"/>
      <c r="M17" s="766"/>
    </row>
    <row r="18" spans="1:14" ht="15" customHeight="1">
      <c r="B18" s="720" t="s">
        <v>1211</v>
      </c>
      <c r="C18" s="732"/>
      <c r="D18" s="2417" t="s">
        <v>674</v>
      </c>
      <c r="E18" s="2418"/>
      <c r="F18" s="2419" t="s">
        <v>674</v>
      </c>
      <c r="G18" s="2419"/>
      <c r="H18" s="2419" t="s">
        <v>674</v>
      </c>
      <c r="I18" s="2419"/>
      <c r="J18" s="2419" t="s">
        <v>674</v>
      </c>
      <c r="K18" s="2419"/>
      <c r="L18" s="2418" t="s">
        <v>674</v>
      </c>
      <c r="M18" s="2420"/>
    </row>
    <row r="19" spans="1:14" ht="15" customHeight="1">
      <c r="B19" s="720" t="s">
        <v>1213</v>
      </c>
      <c r="C19" s="732"/>
      <c r="D19" s="2417" t="s">
        <v>674</v>
      </c>
      <c r="E19" s="2418"/>
      <c r="F19" s="2419" t="s">
        <v>674</v>
      </c>
      <c r="G19" s="2419"/>
      <c r="H19" s="2419" t="s">
        <v>674</v>
      </c>
      <c r="I19" s="2419"/>
      <c r="J19" s="2419" t="s">
        <v>674</v>
      </c>
      <c r="K19" s="2419"/>
      <c r="L19" s="2418" t="s">
        <v>674</v>
      </c>
      <c r="M19" s="2420"/>
    </row>
    <row r="20" spans="1:14" ht="15" customHeight="1">
      <c r="B20" s="720" t="s">
        <v>1214</v>
      </c>
      <c r="C20" s="733"/>
      <c r="D20" s="2417" t="s">
        <v>674</v>
      </c>
      <c r="E20" s="2418"/>
      <c r="F20" s="2419" t="s">
        <v>674</v>
      </c>
      <c r="G20" s="2419"/>
      <c r="H20" s="2419" t="s">
        <v>674</v>
      </c>
      <c r="I20" s="2419"/>
      <c r="J20" s="2419" t="s">
        <v>674</v>
      </c>
      <c r="K20" s="2419"/>
      <c r="L20" s="2418" t="s">
        <v>674</v>
      </c>
      <c r="M20" s="2420"/>
    </row>
    <row r="21" spans="1:14" ht="15" customHeight="1">
      <c r="B21" s="720" t="s">
        <v>1215</v>
      </c>
      <c r="C21" s="732"/>
      <c r="D21" s="2417" t="s">
        <v>674</v>
      </c>
      <c r="E21" s="2418"/>
      <c r="F21" s="2419" t="s">
        <v>674</v>
      </c>
      <c r="G21" s="2419"/>
      <c r="H21" s="2419" t="s">
        <v>674</v>
      </c>
      <c r="I21" s="2419"/>
      <c r="J21" s="2419" t="s">
        <v>674</v>
      </c>
      <c r="K21" s="2419"/>
      <c r="L21" s="2418" t="s">
        <v>674</v>
      </c>
      <c r="M21" s="2420"/>
    </row>
    <row r="22" spans="1:14" ht="30" customHeight="1">
      <c r="B22" s="2413" t="s">
        <v>1216</v>
      </c>
      <c r="C22" s="2414"/>
      <c r="D22" s="743" t="s">
        <v>1217</v>
      </c>
      <c r="E22" s="747" t="s">
        <v>587</v>
      </c>
      <c r="F22" s="755" t="s">
        <v>1217</v>
      </c>
      <c r="G22" s="747" t="s">
        <v>587</v>
      </c>
      <c r="H22" s="755" t="s">
        <v>1217</v>
      </c>
      <c r="I22" s="747" t="s">
        <v>587</v>
      </c>
      <c r="J22" s="755" t="s">
        <v>1217</v>
      </c>
      <c r="K22" s="747" t="s">
        <v>587</v>
      </c>
      <c r="L22" s="755" t="s">
        <v>1217</v>
      </c>
      <c r="M22" s="767" t="s">
        <v>587</v>
      </c>
    </row>
    <row r="23" spans="1:14" ht="30" customHeight="1">
      <c r="B23" s="2413" t="s">
        <v>1218</v>
      </c>
      <c r="C23" s="2414"/>
      <c r="D23" s="743" t="s">
        <v>1217</v>
      </c>
      <c r="E23" s="747" t="s">
        <v>587</v>
      </c>
      <c r="F23" s="755" t="s">
        <v>1217</v>
      </c>
      <c r="G23" s="747" t="s">
        <v>587</v>
      </c>
      <c r="H23" s="755" t="s">
        <v>1217</v>
      </c>
      <c r="I23" s="747" t="s">
        <v>587</v>
      </c>
      <c r="J23" s="755" t="s">
        <v>1217</v>
      </c>
      <c r="K23" s="747" t="s">
        <v>587</v>
      </c>
      <c r="L23" s="755" t="s">
        <v>1217</v>
      </c>
      <c r="M23" s="767" t="s">
        <v>587</v>
      </c>
    </row>
    <row r="24" spans="1:14" ht="15" customHeight="1">
      <c r="B24" s="721"/>
      <c r="C24" s="734"/>
      <c r="D24" s="744" t="s">
        <v>1219</v>
      </c>
      <c r="E24" s="748"/>
      <c r="F24" s="756"/>
      <c r="G24" s="758"/>
      <c r="H24" s="756"/>
      <c r="I24" s="758"/>
      <c r="J24" s="748"/>
      <c r="K24" s="758"/>
      <c r="L24" s="760"/>
      <c r="M24" s="768"/>
    </row>
    <row r="25" spans="1:14" ht="15" customHeight="1">
      <c r="B25" s="720" t="s">
        <v>1123</v>
      </c>
      <c r="C25" s="732"/>
      <c r="D25" s="2415"/>
      <c r="E25" s="2403"/>
      <c r="F25" s="2416"/>
      <c r="G25" s="2416"/>
      <c r="H25" s="2416"/>
      <c r="I25" s="2416"/>
      <c r="J25" s="2403"/>
      <c r="K25" s="2404"/>
      <c r="L25" s="2405"/>
      <c r="M25" s="2406"/>
    </row>
    <row r="26" spans="1:14" ht="15" customHeight="1">
      <c r="B26" s="721"/>
      <c r="C26" s="734"/>
      <c r="D26" s="745"/>
      <c r="E26" s="749"/>
      <c r="F26" s="755"/>
      <c r="G26" s="759"/>
      <c r="H26" s="755"/>
      <c r="I26" s="759"/>
      <c r="J26" s="749"/>
      <c r="K26" s="759"/>
      <c r="L26" s="761"/>
      <c r="M26" s="769"/>
    </row>
    <row r="27" spans="1:14" ht="15" customHeight="1">
      <c r="B27" s="722"/>
      <c r="C27" s="735"/>
      <c r="D27" s="2407"/>
      <c r="E27" s="2408"/>
      <c r="F27" s="2409"/>
      <c r="G27" s="2409"/>
      <c r="H27" s="2409"/>
      <c r="I27" s="2409"/>
      <c r="J27" s="2408"/>
      <c r="K27" s="2410"/>
      <c r="L27" s="2411"/>
      <c r="M27" s="2412"/>
    </row>
    <row r="28" spans="1:14" ht="11.25" customHeight="1">
      <c r="B28" s="723"/>
    </row>
    <row r="29" spans="1:14" ht="18" customHeight="1">
      <c r="A29" s="712" t="s">
        <v>1192</v>
      </c>
      <c r="B29" s="711" t="s">
        <v>138</v>
      </c>
    </row>
    <row r="30" spans="1:14" ht="16.5" customHeight="1">
      <c r="B30" s="2393" t="s">
        <v>572</v>
      </c>
      <c r="C30" s="2394"/>
      <c r="D30" s="2395"/>
      <c r="E30" s="750" t="s">
        <v>1220</v>
      </c>
      <c r="F30" s="757"/>
      <c r="G30" s="757"/>
      <c r="H30" s="757" t="s">
        <v>1207</v>
      </c>
      <c r="I30" s="757"/>
      <c r="J30" s="757"/>
      <c r="K30" s="757"/>
      <c r="L30" s="757"/>
      <c r="M30" s="765"/>
    </row>
    <row r="31" spans="1:14" ht="15.95" customHeight="1">
      <c r="B31" s="2396"/>
      <c r="C31" s="2397"/>
      <c r="D31" s="2398"/>
      <c r="E31" s="751"/>
      <c r="F31" s="751"/>
      <c r="G31" s="751"/>
      <c r="H31" s="751"/>
      <c r="I31" s="751"/>
      <c r="J31" s="751"/>
      <c r="K31" s="751"/>
      <c r="L31" s="751"/>
      <c r="M31" s="770"/>
    </row>
    <row r="32" spans="1:14" ht="15.95" customHeight="1">
      <c r="A32" s="713"/>
      <c r="B32" s="724"/>
      <c r="C32" s="724"/>
      <c r="D32" s="724"/>
      <c r="E32" s="728"/>
      <c r="F32" s="728"/>
      <c r="G32" s="728"/>
      <c r="H32" s="728"/>
      <c r="I32" s="728"/>
      <c r="J32" s="728"/>
      <c r="K32" s="728"/>
      <c r="L32" s="728"/>
      <c r="M32" s="728"/>
      <c r="N32" s="728"/>
    </row>
    <row r="33" spans="1:13" ht="13.5" customHeight="1">
      <c r="A33" s="712" t="s">
        <v>1221</v>
      </c>
      <c r="B33" s="711" t="s">
        <v>367</v>
      </c>
    </row>
    <row r="34" spans="1:13" s="586" customFormat="1" ht="27" customHeight="1">
      <c r="A34" s="714"/>
      <c r="B34" s="725"/>
      <c r="C34" s="736"/>
      <c r="D34" s="2399" t="s">
        <v>1222</v>
      </c>
      <c r="E34" s="2400"/>
      <c r="F34" s="2400"/>
      <c r="G34" s="2400"/>
      <c r="H34" s="2400"/>
      <c r="I34" s="2400"/>
      <c r="J34" s="2400"/>
      <c r="K34" s="2401"/>
      <c r="L34" s="725"/>
      <c r="M34" s="725"/>
    </row>
    <row r="36" spans="1:13" ht="18" customHeight="1"/>
    <row r="37" spans="1:13">
      <c r="A37" s="715"/>
      <c r="B37" s="726"/>
      <c r="C37" s="726"/>
      <c r="D37" s="726"/>
      <c r="E37" s="726"/>
      <c r="F37" s="726"/>
      <c r="G37" s="726"/>
      <c r="H37" s="726"/>
      <c r="I37" s="726"/>
      <c r="J37" s="726"/>
      <c r="K37" s="726"/>
      <c r="L37" s="726"/>
      <c r="M37" s="771"/>
    </row>
    <row r="38" spans="1:13">
      <c r="A38" s="715"/>
      <c r="M38" s="772"/>
    </row>
    <row r="39" spans="1:13">
      <c r="A39" s="715"/>
      <c r="M39" s="772"/>
    </row>
    <row r="40" spans="1:13">
      <c r="A40" s="715"/>
      <c r="M40" s="772"/>
    </row>
    <row r="41" spans="1:13">
      <c r="A41" s="715"/>
      <c r="M41" s="772"/>
    </row>
    <row r="42" spans="1:13">
      <c r="A42" s="715"/>
      <c r="M42" s="772"/>
    </row>
    <row r="43" spans="1:13">
      <c r="A43" s="715"/>
      <c r="M43" s="772"/>
    </row>
    <row r="44" spans="1:13">
      <c r="A44" s="715"/>
      <c r="M44" s="772"/>
    </row>
    <row r="45" spans="1:13">
      <c r="A45" s="715"/>
      <c r="M45" s="772"/>
    </row>
    <row r="46" spans="1:13">
      <c r="A46" s="715"/>
      <c r="M46" s="772"/>
    </row>
    <row r="47" spans="1:13" ht="12" customHeight="1">
      <c r="A47" s="715"/>
      <c r="C47" s="2402" t="s">
        <v>221</v>
      </c>
      <c r="D47" s="2402"/>
      <c r="E47" s="2402"/>
      <c r="F47" s="2402"/>
      <c r="G47" s="2402"/>
      <c r="H47" s="2402"/>
      <c r="I47" s="2402"/>
      <c r="J47" s="2402"/>
      <c r="K47" s="2402"/>
      <c r="L47" s="2402"/>
      <c r="M47" s="772"/>
    </row>
    <row r="48" spans="1:13" ht="12" customHeight="1">
      <c r="A48" s="715"/>
      <c r="C48" s="2402"/>
      <c r="D48" s="2402"/>
      <c r="E48" s="2402"/>
      <c r="F48" s="2402"/>
      <c r="G48" s="2402"/>
      <c r="H48" s="2402"/>
      <c r="I48" s="2402"/>
      <c r="J48" s="2402"/>
      <c r="K48" s="2402"/>
      <c r="L48" s="2402"/>
      <c r="M48" s="772"/>
    </row>
    <row r="49" spans="1:13" ht="12" customHeight="1">
      <c r="A49" s="715"/>
      <c r="C49" s="2402"/>
      <c r="D49" s="2402"/>
      <c r="E49" s="2402"/>
      <c r="F49" s="2402"/>
      <c r="G49" s="2402"/>
      <c r="H49" s="2402"/>
      <c r="I49" s="2402"/>
      <c r="J49" s="2402"/>
      <c r="K49" s="2402"/>
      <c r="L49" s="2402"/>
      <c r="M49" s="772"/>
    </row>
    <row r="50" spans="1:13" ht="12" customHeight="1">
      <c r="A50" s="715"/>
      <c r="C50" s="2402"/>
      <c r="D50" s="2402"/>
      <c r="E50" s="2402"/>
      <c r="F50" s="2402"/>
      <c r="G50" s="2402"/>
      <c r="H50" s="2402"/>
      <c r="I50" s="2402"/>
      <c r="J50" s="2402"/>
      <c r="K50" s="2402"/>
      <c r="L50" s="2402"/>
      <c r="M50" s="772"/>
    </row>
    <row r="51" spans="1:13" ht="12" customHeight="1">
      <c r="A51" s="715"/>
      <c r="C51" s="2402"/>
      <c r="D51" s="2402"/>
      <c r="E51" s="2402"/>
      <c r="F51" s="2402"/>
      <c r="G51" s="2402"/>
      <c r="H51" s="2402"/>
      <c r="I51" s="2402"/>
      <c r="J51" s="2402"/>
      <c r="K51" s="2402"/>
      <c r="L51" s="2402"/>
      <c r="M51" s="772"/>
    </row>
    <row r="52" spans="1:13">
      <c r="A52" s="715"/>
      <c r="C52" s="2402"/>
      <c r="D52" s="2402"/>
      <c r="E52" s="2402"/>
      <c r="F52" s="2402"/>
      <c r="G52" s="2402"/>
      <c r="H52" s="2402"/>
      <c r="I52" s="2402"/>
      <c r="J52" s="2402"/>
      <c r="K52" s="2402"/>
      <c r="L52" s="2402"/>
      <c r="M52" s="772"/>
    </row>
    <row r="53" spans="1:13">
      <c r="A53" s="715"/>
      <c r="C53" s="2402"/>
      <c r="D53" s="2402"/>
      <c r="E53" s="2402"/>
      <c r="F53" s="2402"/>
      <c r="G53" s="2402"/>
      <c r="H53" s="2402"/>
      <c r="I53" s="2402"/>
      <c r="J53" s="2402"/>
      <c r="K53" s="2402"/>
      <c r="L53" s="2402"/>
      <c r="M53" s="772"/>
    </row>
    <row r="54" spans="1:13">
      <c r="A54" s="715"/>
      <c r="C54" s="2402"/>
      <c r="D54" s="2402"/>
      <c r="E54" s="2402"/>
      <c r="F54" s="2402"/>
      <c r="G54" s="2402"/>
      <c r="H54" s="2402"/>
      <c r="I54" s="2402"/>
      <c r="J54" s="2402"/>
      <c r="K54" s="2402"/>
      <c r="L54" s="2402"/>
      <c r="M54" s="772"/>
    </row>
    <row r="55" spans="1:13">
      <c r="A55" s="715"/>
      <c r="C55" s="2402"/>
      <c r="D55" s="2402"/>
      <c r="E55" s="2402"/>
      <c r="F55" s="2402"/>
      <c r="G55" s="2402"/>
      <c r="H55" s="2402"/>
      <c r="I55" s="2402"/>
      <c r="J55" s="2402"/>
      <c r="K55" s="2402"/>
      <c r="L55" s="2402"/>
      <c r="M55" s="772"/>
    </row>
    <row r="56" spans="1:13">
      <c r="A56" s="715"/>
      <c r="M56" s="772"/>
    </row>
    <row r="57" spans="1:13">
      <c r="A57" s="715"/>
      <c r="M57" s="772"/>
    </row>
    <row r="58" spans="1:13">
      <c r="A58" s="715"/>
      <c r="M58" s="772"/>
    </row>
    <row r="59" spans="1:13">
      <c r="A59" s="715"/>
      <c r="M59" s="772"/>
    </row>
    <row r="60" spans="1:13">
      <c r="A60" s="715"/>
      <c r="M60" s="772"/>
    </row>
    <row r="61" spans="1:13">
      <c r="A61" s="715"/>
      <c r="M61" s="772"/>
    </row>
    <row r="62" spans="1:13">
      <c r="A62" s="715"/>
      <c r="M62" s="772"/>
    </row>
    <row r="63" spans="1:13">
      <c r="A63" s="715"/>
      <c r="M63" s="772"/>
    </row>
    <row r="64" spans="1:13">
      <c r="A64" s="715"/>
      <c r="M64" s="772"/>
    </row>
    <row r="65" spans="1:13">
      <c r="A65" s="715"/>
      <c r="M65" s="772"/>
    </row>
    <row r="66" spans="1:13">
      <c r="A66" s="715"/>
      <c r="M66" s="772"/>
    </row>
    <row r="67" spans="1:13">
      <c r="A67" s="715"/>
      <c r="M67" s="772"/>
    </row>
    <row r="68" spans="1:13">
      <c r="A68" s="715"/>
      <c r="M68" s="772"/>
    </row>
    <row r="69" spans="1:13">
      <c r="A69" s="715"/>
      <c r="M69" s="772"/>
    </row>
    <row r="70" spans="1:13">
      <c r="A70" s="715"/>
      <c r="M70" s="772"/>
    </row>
    <row r="71" spans="1:13">
      <c r="A71" s="715"/>
      <c r="M71" s="772"/>
    </row>
    <row r="72" spans="1:13">
      <c r="A72" s="715"/>
      <c r="M72" s="772"/>
    </row>
    <row r="73" spans="1:13">
      <c r="A73" s="715"/>
      <c r="M73" s="772"/>
    </row>
    <row r="74" spans="1:13">
      <c r="A74" s="715"/>
      <c r="M74" s="772"/>
    </row>
    <row r="75" spans="1:13">
      <c r="A75" s="715"/>
      <c r="B75" s="727"/>
      <c r="C75" s="727"/>
      <c r="D75" s="727"/>
      <c r="E75" s="727"/>
      <c r="F75" s="727"/>
      <c r="G75" s="727"/>
      <c r="H75" s="727"/>
      <c r="I75" s="727"/>
      <c r="J75" s="727"/>
      <c r="K75" s="727"/>
      <c r="L75" s="727"/>
      <c r="M75" s="773"/>
    </row>
    <row r="81" spans="1:14" s="586" customFormat="1" ht="13.5"/>
    <row r="82" spans="1:14" s="586" customFormat="1" ht="27" customHeight="1">
      <c r="A82" s="714"/>
      <c r="B82" s="725"/>
      <c r="C82" s="736"/>
      <c r="D82" s="2400" t="s">
        <v>1222</v>
      </c>
      <c r="E82" s="2400"/>
      <c r="F82" s="2400"/>
      <c r="G82" s="2400"/>
      <c r="H82" s="2400"/>
      <c r="I82" s="2400"/>
      <c r="J82" s="2400"/>
      <c r="K82" s="2400"/>
      <c r="L82" s="762"/>
      <c r="M82" s="725"/>
      <c r="N82" s="775"/>
    </row>
    <row r="85" spans="1:14">
      <c r="A85" s="715"/>
      <c r="B85" s="726"/>
      <c r="C85" s="726"/>
      <c r="D85" s="726"/>
      <c r="E85" s="726"/>
      <c r="F85" s="726"/>
      <c r="G85" s="726"/>
      <c r="H85" s="726"/>
      <c r="I85" s="726"/>
      <c r="J85" s="726"/>
      <c r="K85" s="726"/>
      <c r="L85" s="726"/>
      <c r="M85" s="726"/>
      <c r="N85" s="776"/>
    </row>
    <row r="86" spans="1:14">
      <c r="A86" s="715"/>
      <c r="N86" s="776"/>
    </row>
    <row r="87" spans="1:14">
      <c r="A87" s="715"/>
      <c r="N87" s="776"/>
    </row>
    <row r="88" spans="1:14">
      <c r="A88" s="715"/>
      <c r="N88" s="776"/>
    </row>
    <row r="89" spans="1:14">
      <c r="A89" s="715"/>
      <c r="N89" s="776"/>
    </row>
    <row r="90" spans="1:14">
      <c r="A90" s="715"/>
      <c r="N90" s="776"/>
    </row>
    <row r="91" spans="1:14">
      <c r="A91" s="715"/>
      <c r="N91" s="776"/>
    </row>
    <row r="92" spans="1:14">
      <c r="A92" s="715"/>
      <c r="N92" s="776"/>
    </row>
    <row r="93" spans="1:14">
      <c r="A93" s="715"/>
      <c r="N93" s="776"/>
    </row>
    <row r="94" spans="1:14">
      <c r="A94" s="715"/>
      <c r="N94" s="776"/>
    </row>
    <row r="95" spans="1:14" ht="12" customHeight="1">
      <c r="A95" s="715"/>
      <c r="C95" s="2384" t="s">
        <v>1223</v>
      </c>
      <c r="D95" s="2385"/>
      <c r="E95" s="2385"/>
      <c r="F95" s="2385"/>
      <c r="G95" s="2385"/>
      <c r="H95" s="2385"/>
      <c r="I95" s="2385"/>
      <c r="J95" s="2385"/>
      <c r="K95" s="2385"/>
      <c r="L95" s="2386"/>
      <c r="M95" s="774"/>
      <c r="N95" s="776"/>
    </row>
    <row r="96" spans="1:14" ht="12" customHeight="1">
      <c r="A96" s="715"/>
      <c r="C96" s="2387"/>
      <c r="D96" s="2388"/>
      <c r="E96" s="2388"/>
      <c r="F96" s="2388"/>
      <c r="G96" s="2388"/>
      <c r="H96" s="2388"/>
      <c r="I96" s="2388"/>
      <c r="J96" s="2388"/>
      <c r="K96" s="2388"/>
      <c r="L96" s="2389"/>
      <c r="M96" s="774"/>
      <c r="N96" s="776"/>
    </row>
    <row r="97" spans="1:14" ht="12" customHeight="1">
      <c r="A97" s="715"/>
      <c r="C97" s="2387"/>
      <c r="D97" s="2388"/>
      <c r="E97" s="2388"/>
      <c r="F97" s="2388"/>
      <c r="G97" s="2388"/>
      <c r="H97" s="2388"/>
      <c r="I97" s="2388"/>
      <c r="J97" s="2388"/>
      <c r="K97" s="2388"/>
      <c r="L97" s="2389"/>
      <c r="M97" s="774"/>
      <c r="N97" s="776"/>
    </row>
    <row r="98" spans="1:14" ht="12" customHeight="1">
      <c r="A98" s="715"/>
      <c r="C98" s="2387"/>
      <c r="D98" s="2388"/>
      <c r="E98" s="2388"/>
      <c r="F98" s="2388"/>
      <c r="G98" s="2388"/>
      <c r="H98" s="2388"/>
      <c r="I98" s="2388"/>
      <c r="J98" s="2388"/>
      <c r="K98" s="2388"/>
      <c r="L98" s="2389"/>
      <c r="M98" s="774"/>
      <c r="N98" s="776"/>
    </row>
    <row r="99" spans="1:14" ht="12" customHeight="1">
      <c r="A99" s="715"/>
      <c r="C99" s="2387"/>
      <c r="D99" s="2388"/>
      <c r="E99" s="2388"/>
      <c r="F99" s="2388"/>
      <c r="G99" s="2388"/>
      <c r="H99" s="2388"/>
      <c r="I99" s="2388"/>
      <c r="J99" s="2388"/>
      <c r="K99" s="2388"/>
      <c r="L99" s="2389"/>
      <c r="M99" s="774"/>
      <c r="N99" s="776"/>
    </row>
    <row r="100" spans="1:14" ht="12" customHeight="1">
      <c r="A100" s="715"/>
      <c r="C100" s="2387"/>
      <c r="D100" s="2388"/>
      <c r="E100" s="2388"/>
      <c r="F100" s="2388"/>
      <c r="G100" s="2388"/>
      <c r="H100" s="2388"/>
      <c r="I100" s="2388"/>
      <c r="J100" s="2388"/>
      <c r="K100" s="2388"/>
      <c r="L100" s="2389"/>
      <c r="M100" s="774"/>
      <c r="N100" s="776"/>
    </row>
    <row r="101" spans="1:14" ht="12" customHeight="1">
      <c r="A101" s="715"/>
      <c r="C101" s="2387"/>
      <c r="D101" s="2388"/>
      <c r="E101" s="2388"/>
      <c r="F101" s="2388"/>
      <c r="G101" s="2388"/>
      <c r="H101" s="2388"/>
      <c r="I101" s="2388"/>
      <c r="J101" s="2388"/>
      <c r="K101" s="2388"/>
      <c r="L101" s="2389"/>
      <c r="M101" s="774"/>
      <c r="N101" s="776"/>
    </row>
    <row r="102" spans="1:14" ht="12" customHeight="1">
      <c r="A102" s="715"/>
      <c r="C102" s="2387"/>
      <c r="D102" s="2388"/>
      <c r="E102" s="2388"/>
      <c r="F102" s="2388"/>
      <c r="G102" s="2388"/>
      <c r="H102" s="2388"/>
      <c r="I102" s="2388"/>
      <c r="J102" s="2388"/>
      <c r="K102" s="2388"/>
      <c r="L102" s="2389"/>
      <c r="M102" s="774"/>
      <c r="N102" s="776"/>
    </row>
    <row r="103" spans="1:14" ht="12" customHeight="1">
      <c r="A103" s="715"/>
      <c r="C103" s="2387"/>
      <c r="D103" s="2388"/>
      <c r="E103" s="2388"/>
      <c r="F103" s="2388"/>
      <c r="G103" s="2388"/>
      <c r="H103" s="2388"/>
      <c r="I103" s="2388"/>
      <c r="J103" s="2388"/>
      <c r="K103" s="2388"/>
      <c r="L103" s="2389"/>
      <c r="M103" s="774"/>
      <c r="N103" s="776"/>
    </row>
    <row r="104" spans="1:14">
      <c r="A104" s="715"/>
      <c r="C104" s="2390"/>
      <c r="D104" s="2391"/>
      <c r="E104" s="2391"/>
      <c r="F104" s="2391"/>
      <c r="G104" s="2391"/>
      <c r="H104" s="2391"/>
      <c r="I104" s="2391"/>
      <c r="J104" s="2391"/>
      <c r="K104" s="2391"/>
      <c r="L104" s="2392"/>
      <c r="N104" s="776"/>
    </row>
    <row r="105" spans="1:14">
      <c r="A105" s="715"/>
      <c r="N105" s="776"/>
    </row>
    <row r="106" spans="1:14">
      <c r="A106" s="715"/>
      <c r="N106" s="776"/>
    </row>
    <row r="107" spans="1:14">
      <c r="A107" s="715"/>
      <c r="N107" s="776"/>
    </row>
    <row r="108" spans="1:14">
      <c r="A108" s="715"/>
      <c r="N108" s="776"/>
    </row>
    <row r="109" spans="1:14">
      <c r="A109" s="715"/>
      <c r="N109" s="776"/>
    </row>
    <row r="110" spans="1:14">
      <c r="A110" s="715"/>
      <c r="N110" s="776"/>
    </row>
    <row r="111" spans="1:14">
      <c r="A111" s="715"/>
      <c r="N111" s="776"/>
    </row>
    <row r="112" spans="1:14">
      <c r="A112" s="715"/>
      <c r="N112" s="776"/>
    </row>
    <row r="113" spans="1:14">
      <c r="A113" s="715"/>
      <c r="N113" s="776"/>
    </row>
    <row r="114" spans="1:14">
      <c r="A114" s="715"/>
      <c r="N114" s="776"/>
    </row>
    <row r="115" spans="1:14">
      <c r="A115" s="715"/>
      <c r="N115" s="776"/>
    </row>
    <row r="116" spans="1:14">
      <c r="A116" s="715"/>
      <c r="N116" s="776"/>
    </row>
    <row r="117" spans="1:14">
      <c r="A117" s="715"/>
      <c r="N117" s="776"/>
    </row>
    <row r="118" spans="1:14">
      <c r="A118" s="715"/>
      <c r="N118" s="776"/>
    </row>
    <row r="119" spans="1:14">
      <c r="A119" s="715"/>
      <c r="N119" s="776"/>
    </row>
    <row r="120" spans="1:14">
      <c r="A120" s="715"/>
      <c r="N120" s="776"/>
    </row>
    <row r="121" spans="1:14">
      <c r="A121" s="715"/>
      <c r="B121" s="727"/>
      <c r="C121" s="727"/>
      <c r="D121" s="727"/>
      <c r="E121" s="727"/>
      <c r="F121" s="727"/>
      <c r="G121" s="727"/>
      <c r="H121" s="727"/>
      <c r="I121" s="727"/>
      <c r="J121" s="727"/>
      <c r="K121" s="727"/>
      <c r="L121" s="727"/>
      <c r="M121" s="727"/>
      <c r="N121" s="776"/>
    </row>
    <row r="124" spans="1:14">
      <c r="A124" s="713"/>
      <c r="B124" s="728"/>
      <c r="C124" s="728"/>
      <c r="D124" s="728"/>
      <c r="E124" s="728"/>
      <c r="F124" s="728"/>
      <c r="G124" s="728"/>
      <c r="H124" s="728"/>
      <c r="I124" s="728"/>
      <c r="J124" s="728"/>
      <c r="K124" s="728"/>
      <c r="L124" s="728"/>
      <c r="M124" s="728"/>
      <c r="N124" s="728"/>
    </row>
    <row r="126" spans="1:14" s="586" customFormat="1" ht="13.5"/>
    <row r="127" spans="1:14" s="586" customFormat="1" ht="27" customHeight="1">
      <c r="A127" s="714"/>
      <c r="B127" s="725"/>
      <c r="C127" s="736"/>
      <c r="D127" s="2400" t="s">
        <v>1222</v>
      </c>
      <c r="E127" s="2400"/>
      <c r="F127" s="2400"/>
      <c r="G127" s="2400"/>
      <c r="H127" s="2400"/>
      <c r="I127" s="2400"/>
      <c r="J127" s="2400"/>
      <c r="K127" s="2400"/>
      <c r="L127" s="762"/>
      <c r="M127" s="725"/>
      <c r="N127" s="775"/>
    </row>
    <row r="130" spans="1:14">
      <c r="A130" s="715"/>
      <c r="B130" s="726"/>
      <c r="C130" s="726"/>
      <c r="D130" s="726"/>
      <c r="E130" s="726"/>
      <c r="F130" s="726"/>
      <c r="G130" s="726"/>
      <c r="H130" s="726"/>
      <c r="I130" s="726"/>
      <c r="J130" s="726"/>
      <c r="K130" s="726"/>
      <c r="L130" s="726"/>
      <c r="M130" s="726"/>
      <c r="N130" s="776"/>
    </row>
    <row r="131" spans="1:14">
      <c r="A131" s="715"/>
      <c r="N131" s="776"/>
    </row>
    <row r="132" spans="1:14">
      <c r="A132" s="715"/>
      <c r="N132" s="776"/>
    </row>
    <row r="133" spans="1:14">
      <c r="A133" s="715"/>
      <c r="N133" s="776"/>
    </row>
    <row r="134" spans="1:14">
      <c r="A134" s="715"/>
      <c r="N134" s="776"/>
    </row>
    <row r="135" spans="1:14">
      <c r="A135" s="715"/>
      <c r="N135" s="776"/>
    </row>
    <row r="136" spans="1:14">
      <c r="A136" s="715"/>
      <c r="N136" s="776"/>
    </row>
    <row r="137" spans="1:14">
      <c r="A137" s="715"/>
      <c r="N137" s="776"/>
    </row>
    <row r="138" spans="1:14">
      <c r="A138" s="715"/>
      <c r="N138" s="776"/>
    </row>
    <row r="139" spans="1:14">
      <c r="A139" s="715"/>
      <c r="C139" s="2384" t="s">
        <v>1223</v>
      </c>
      <c r="D139" s="2385"/>
      <c r="E139" s="2385"/>
      <c r="F139" s="2385"/>
      <c r="G139" s="2385"/>
      <c r="H139" s="2385"/>
      <c r="I139" s="2385"/>
      <c r="J139" s="2385"/>
      <c r="K139" s="2385"/>
      <c r="L139" s="2386"/>
      <c r="N139" s="776"/>
    </row>
    <row r="140" spans="1:14" ht="12" customHeight="1">
      <c r="A140" s="715"/>
      <c r="C140" s="2387"/>
      <c r="D140" s="2388"/>
      <c r="E140" s="2388"/>
      <c r="F140" s="2388"/>
      <c r="G140" s="2388"/>
      <c r="H140" s="2388"/>
      <c r="I140" s="2388"/>
      <c r="J140" s="2388"/>
      <c r="K140" s="2388"/>
      <c r="L140" s="2389"/>
      <c r="M140" s="774"/>
      <c r="N140" s="776"/>
    </row>
    <row r="141" spans="1:14" ht="12" customHeight="1">
      <c r="A141" s="715"/>
      <c r="C141" s="2387"/>
      <c r="D141" s="2388"/>
      <c r="E141" s="2388"/>
      <c r="F141" s="2388"/>
      <c r="G141" s="2388"/>
      <c r="H141" s="2388"/>
      <c r="I141" s="2388"/>
      <c r="J141" s="2388"/>
      <c r="K141" s="2388"/>
      <c r="L141" s="2389"/>
      <c r="M141" s="774"/>
      <c r="N141" s="776"/>
    </row>
    <row r="142" spans="1:14" ht="12" customHeight="1">
      <c r="A142" s="715"/>
      <c r="C142" s="2387"/>
      <c r="D142" s="2388"/>
      <c r="E142" s="2388"/>
      <c r="F142" s="2388"/>
      <c r="G142" s="2388"/>
      <c r="H142" s="2388"/>
      <c r="I142" s="2388"/>
      <c r="J142" s="2388"/>
      <c r="K142" s="2388"/>
      <c r="L142" s="2389"/>
      <c r="M142" s="774"/>
      <c r="N142" s="776"/>
    </row>
    <row r="143" spans="1:14" ht="12" customHeight="1">
      <c r="A143" s="715"/>
      <c r="C143" s="2387"/>
      <c r="D143" s="2388"/>
      <c r="E143" s="2388"/>
      <c r="F143" s="2388"/>
      <c r="G143" s="2388"/>
      <c r="H143" s="2388"/>
      <c r="I143" s="2388"/>
      <c r="J143" s="2388"/>
      <c r="K143" s="2388"/>
      <c r="L143" s="2389"/>
      <c r="M143" s="774"/>
      <c r="N143" s="776"/>
    </row>
    <row r="144" spans="1:14" ht="12" customHeight="1">
      <c r="A144" s="715"/>
      <c r="C144" s="2387"/>
      <c r="D144" s="2388"/>
      <c r="E144" s="2388"/>
      <c r="F144" s="2388"/>
      <c r="G144" s="2388"/>
      <c r="H144" s="2388"/>
      <c r="I144" s="2388"/>
      <c r="J144" s="2388"/>
      <c r="K144" s="2388"/>
      <c r="L144" s="2389"/>
      <c r="M144" s="774"/>
      <c r="N144" s="776"/>
    </row>
    <row r="145" spans="1:14" ht="12" customHeight="1">
      <c r="A145" s="715"/>
      <c r="C145" s="2387"/>
      <c r="D145" s="2388"/>
      <c r="E145" s="2388"/>
      <c r="F145" s="2388"/>
      <c r="G145" s="2388"/>
      <c r="H145" s="2388"/>
      <c r="I145" s="2388"/>
      <c r="J145" s="2388"/>
      <c r="K145" s="2388"/>
      <c r="L145" s="2389"/>
      <c r="M145" s="774"/>
      <c r="N145" s="776"/>
    </row>
    <row r="146" spans="1:14" ht="12" customHeight="1">
      <c r="A146" s="715"/>
      <c r="C146" s="2387"/>
      <c r="D146" s="2388"/>
      <c r="E146" s="2388"/>
      <c r="F146" s="2388"/>
      <c r="G146" s="2388"/>
      <c r="H146" s="2388"/>
      <c r="I146" s="2388"/>
      <c r="J146" s="2388"/>
      <c r="K146" s="2388"/>
      <c r="L146" s="2389"/>
      <c r="M146" s="774"/>
      <c r="N146" s="776"/>
    </row>
    <row r="147" spans="1:14" ht="12" customHeight="1">
      <c r="A147" s="715"/>
      <c r="C147" s="2387"/>
      <c r="D147" s="2388"/>
      <c r="E147" s="2388"/>
      <c r="F147" s="2388"/>
      <c r="G147" s="2388"/>
      <c r="H147" s="2388"/>
      <c r="I147" s="2388"/>
      <c r="J147" s="2388"/>
      <c r="K147" s="2388"/>
      <c r="L147" s="2389"/>
      <c r="M147" s="774"/>
      <c r="N147" s="776"/>
    </row>
    <row r="148" spans="1:14" ht="12" customHeight="1">
      <c r="A148" s="715"/>
      <c r="C148" s="2390"/>
      <c r="D148" s="2391"/>
      <c r="E148" s="2391"/>
      <c r="F148" s="2391"/>
      <c r="G148" s="2391"/>
      <c r="H148" s="2391"/>
      <c r="I148" s="2391"/>
      <c r="J148" s="2391"/>
      <c r="K148" s="2391"/>
      <c r="L148" s="2392"/>
      <c r="M148" s="774"/>
      <c r="N148" s="776"/>
    </row>
    <row r="149" spans="1:14" ht="12" customHeight="1">
      <c r="A149" s="715"/>
      <c r="N149" s="776"/>
    </row>
    <row r="150" spans="1:14" ht="12" customHeight="1">
      <c r="A150" s="715"/>
      <c r="N150" s="776"/>
    </row>
    <row r="151" spans="1:14">
      <c r="A151" s="715"/>
      <c r="N151" s="776"/>
    </row>
    <row r="152" spans="1:14">
      <c r="A152" s="715"/>
      <c r="N152" s="776"/>
    </row>
    <row r="153" spans="1:14">
      <c r="A153" s="715"/>
      <c r="N153" s="776"/>
    </row>
    <row r="154" spans="1:14">
      <c r="A154" s="715"/>
      <c r="N154" s="776"/>
    </row>
    <row r="155" spans="1:14">
      <c r="A155" s="715"/>
      <c r="N155" s="776"/>
    </row>
    <row r="156" spans="1:14">
      <c r="A156" s="715"/>
      <c r="N156" s="776"/>
    </row>
    <row r="157" spans="1:14">
      <c r="A157" s="715"/>
      <c r="N157" s="776"/>
    </row>
    <row r="158" spans="1:14">
      <c r="A158" s="715"/>
      <c r="N158" s="776"/>
    </row>
    <row r="159" spans="1:14">
      <c r="A159" s="715"/>
      <c r="N159" s="776"/>
    </row>
    <row r="160" spans="1:14">
      <c r="A160" s="715"/>
      <c r="N160" s="776"/>
    </row>
    <row r="161" spans="1:14">
      <c r="A161" s="715"/>
      <c r="N161" s="776"/>
    </row>
    <row r="162" spans="1:14">
      <c r="A162" s="715"/>
      <c r="N162" s="776"/>
    </row>
    <row r="163" spans="1:14">
      <c r="A163" s="715"/>
      <c r="N163" s="776"/>
    </row>
    <row r="164" spans="1:14">
      <c r="A164" s="715"/>
      <c r="N164" s="776"/>
    </row>
    <row r="165" spans="1:14">
      <c r="A165" s="715"/>
      <c r="N165" s="776"/>
    </row>
    <row r="166" spans="1:14">
      <c r="A166" s="715"/>
      <c r="B166" s="727"/>
      <c r="C166" s="727"/>
      <c r="D166" s="727"/>
      <c r="E166" s="727"/>
      <c r="F166" s="727"/>
      <c r="G166" s="727"/>
      <c r="H166" s="727"/>
      <c r="I166" s="727"/>
      <c r="J166" s="727"/>
      <c r="K166" s="727"/>
      <c r="L166" s="727"/>
      <c r="M166" s="727"/>
      <c r="N166" s="776"/>
    </row>
    <row r="167" spans="1:14" s="586" customFormat="1" ht="13.5"/>
    <row r="168" spans="1:14" s="586" customFormat="1" ht="13.5"/>
    <row r="169" spans="1:14" s="586" customFormat="1" ht="13.5"/>
    <row r="170" spans="1:14" s="586" customFormat="1" ht="13.5"/>
  </sheetData>
  <mergeCells count="68">
    <mergeCell ref="D1:J1"/>
    <mergeCell ref="I3:J3"/>
    <mergeCell ref="B4:C4"/>
    <mergeCell ref="B5:C5"/>
    <mergeCell ref="D5:M5"/>
    <mergeCell ref="B9:C9"/>
    <mergeCell ref="B13:C13"/>
    <mergeCell ref="D13:E13"/>
    <mergeCell ref="F13:G13"/>
    <mergeCell ref="H13:I13"/>
    <mergeCell ref="J13:K13"/>
    <mergeCell ref="L13:M13"/>
    <mergeCell ref="B14:C14"/>
    <mergeCell ref="D14:E14"/>
    <mergeCell ref="F14:G14"/>
    <mergeCell ref="H14:I14"/>
    <mergeCell ref="J14:K14"/>
    <mergeCell ref="L14:M14"/>
    <mergeCell ref="D15:E15"/>
    <mergeCell ref="F15:G15"/>
    <mergeCell ref="H15:I15"/>
    <mergeCell ref="J15:K15"/>
    <mergeCell ref="L15:M15"/>
    <mergeCell ref="D16:E16"/>
    <mergeCell ref="F16:G16"/>
    <mergeCell ref="H16:I16"/>
    <mergeCell ref="J16:K16"/>
    <mergeCell ref="L16:M16"/>
    <mergeCell ref="D18:E18"/>
    <mergeCell ref="F18:G18"/>
    <mergeCell ref="H18:I18"/>
    <mergeCell ref="J18:K18"/>
    <mergeCell ref="L18:M18"/>
    <mergeCell ref="D19:E19"/>
    <mergeCell ref="F19:G19"/>
    <mergeCell ref="H19:I19"/>
    <mergeCell ref="J19:K19"/>
    <mergeCell ref="L19:M19"/>
    <mergeCell ref="D20:E20"/>
    <mergeCell ref="F20:G20"/>
    <mergeCell ref="H20:I20"/>
    <mergeCell ref="J20:K20"/>
    <mergeCell ref="L20:M20"/>
    <mergeCell ref="D21:E21"/>
    <mergeCell ref="F21:G21"/>
    <mergeCell ref="H21:I21"/>
    <mergeCell ref="J21:K21"/>
    <mergeCell ref="L21:M21"/>
    <mergeCell ref="B22:C22"/>
    <mergeCell ref="B23:C23"/>
    <mergeCell ref="D25:E25"/>
    <mergeCell ref="F25:G25"/>
    <mergeCell ref="H25:I25"/>
    <mergeCell ref="J25:K25"/>
    <mergeCell ref="L25:M25"/>
    <mergeCell ref="D27:E27"/>
    <mergeCell ref="F27:G27"/>
    <mergeCell ref="H27:I27"/>
    <mergeCell ref="J27:K27"/>
    <mergeCell ref="L27:M27"/>
    <mergeCell ref="C139:L148"/>
    <mergeCell ref="B30:D30"/>
    <mergeCell ref="B31:D31"/>
    <mergeCell ref="D34:K34"/>
    <mergeCell ref="D82:K82"/>
    <mergeCell ref="D127:K127"/>
    <mergeCell ref="C47:L55"/>
    <mergeCell ref="C95:L104"/>
  </mergeCells>
  <phoneticPr fontId="3"/>
  <printOptions horizontalCentered="1"/>
  <pageMargins left="0.27559055118110237" right="0.27559055118110237" top="0.55118110236220474" bottom="0.19685039370078741" header="0.31496062992125984" footer="0.19685039370078741"/>
  <pageSetup paperSize="9" scale="71" orientation="portrait" r:id="rId1"/>
  <headerFooter alignWithMargins="0">
    <oddHeader>&amp;R&amp;"ＭＳ Ｐゴシック,斜体"富山県電子納品運用ガイドライン(案)[土木工事編]　付属資料</oddHeader>
  </headerFooter>
  <rowBreaks count="1" manualBreakCount="1">
    <brk id="78" max="13" man="1"/>
  </rowBreaks>
  <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2060"/>
  </sheetPr>
  <dimension ref="A1:K40"/>
  <sheetViews>
    <sheetView view="pageBreakPreview" zoomScaleSheetLayoutView="100" workbookViewId="0">
      <selection activeCell="I12" sqref="I12"/>
    </sheetView>
  </sheetViews>
  <sheetFormatPr defaultRowHeight="13.5"/>
  <cols>
    <col min="1" max="1" width="2.625" customWidth="1"/>
    <col min="2" max="2" width="3.75" customWidth="1"/>
    <col min="3" max="9" width="9" customWidth="1"/>
    <col min="11" max="11" width="2.625" customWidth="1"/>
  </cols>
  <sheetData>
    <row r="1" spans="1:11" ht="18" customHeight="1">
      <c r="A1" s="535"/>
      <c r="B1" s="535"/>
      <c r="C1" s="535"/>
      <c r="D1" s="535"/>
      <c r="E1" s="535"/>
      <c r="F1" s="535"/>
      <c r="G1" s="535"/>
      <c r="H1" s="535"/>
      <c r="I1" s="2463" t="s">
        <v>786</v>
      </c>
      <c r="J1" s="2463"/>
      <c r="K1" s="2463"/>
    </row>
    <row r="2" spans="1:11" ht="18" customHeight="1">
      <c r="A2" s="535"/>
      <c r="B2" s="535" t="s">
        <v>1825</v>
      </c>
      <c r="C2" s="535"/>
      <c r="D2" s="535"/>
      <c r="E2" s="535"/>
      <c r="F2" s="535"/>
      <c r="G2" s="535"/>
      <c r="H2" s="535"/>
      <c r="I2" s="535"/>
      <c r="J2" s="794"/>
      <c r="K2" s="777"/>
    </row>
    <row r="3" spans="1:11" ht="18" customHeight="1">
      <c r="A3" s="777"/>
      <c r="B3" s="2464" t="str">
        <f>"管理者　"&amp;入力ｼｰﾄ!J28&amp;"　様"</f>
        <v>管理者　夏野　修　様</v>
      </c>
      <c r="C3" s="2464"/>
      <c r="D3" s="2464"/>
      <c r="E3" s="2464"/>
      <c r="F3" s="535"/>
      <c r="G3" s="535"/>
      <c r="H3" s="535"/>
      <c r="I3" s="535"/>
      <c r="J3" s="535"/>
    </row>
    <row r="4" spans="1:11" ht="18" customHeight="1">
      <c r="A4" s="777"/>
      <c r="B4" s="535"/>
      <c r="C4" s="535"/>
      <c r="D4" s="535"/>
      <c r="E4" s="535"/>
      <c r="F4" s="535"/>
      <c r="G4" s="535"/>
      <c r="H4" s="535"/>
      <c r="I4" s="535"/>
      <c r="J4" s="535"/>
      <c r="K4" s="777"/>
    </row>
    <row r="5" spans="1:11" ht="18" customHeight="1">
      <c r="A5" s="535"/>
      <c r="B5" s="535"/>
      <c r="C5" s="535"/>
      <c r="D5" s="535"/>
      <c r="E5" s="535"/>
      <c r="F5" s="794" t="s">
        <v>1378</v>
      </c>
      <c r="G5" s="796" t="str">
        <f>入力ｼｰﾄ!J32</f>
        <v>□□市□□□</v>
      </c>
      <c r="H5" s="796"/>
      <c r="I5" s="535"/>
      <c r="J5" s="535"/>
      <c r="K5" s="777"/>
    </row>
    <row r="6" spans="1:11" ht="18" customHeight="1">
      <c r="A6" s="535"/>
      <c r="B6" s="535"/>
      <c r="C6" s="535"/>
      <c r="D6" s="535"/>
      <c r="E6" s="535"/>
      <c r="F6" s="794" t="s">
        <v>1275</v>
      </c>
      <c r="G6" s="796" t="str">
        <f>入力ｼｰﾄ!J33</f>
        <v>株式会社□□建設</v>
      </c>
      <c r="H6" s="796"/>
      <c r="I6" s="535"/>
      <c r="J6" s="794"/>
      <c r="K6" s="777"/>
    </row>
    <row r="7" spans="1:11" ht="18" customHeight="1">
      <c r="A7" s="535"/>
      <c r="B7" s="535"/>
      <c r="C7" s="535"/>
      <c r="D7" s="535"/>
      <c r="E7" s="535"/>
      <c r="F7" s="794"/>
      <c r="G7" s="796" t="str">
        <f>入力ｼｰﾄ!J34</f>
        <v>代表取締役社長　□□□□</v>
      </c>
      <c r="H7" s="796"/>
      <c r="I7" s="535"/>
      <c r="J7" s="535"/>
      <c r="K7" s="703"/>
    </row>
    <row r="8" spans="1:11" ht="18" customHeight="1">
      <c r="A8" s="535"/>
      <c r="B8" s="535"/>
      <c r="C8" s="535"/>
      <c r="D8" s="535"/>
      <c r="E8" s="535"/>
      <c r="F8" s="535"/>
      <c r="G8" s="535"/>
      <c r="H8" s="535"/>
      <c r="I8" s="535"/>
      <c r="J8" s="535"/>
      <c r="K8" s="777"/>
    </row>
    <row r="9" spans="1:11" ht="18" customHeight="1">
      <c r="A9" s="535"/>
      <c r="B9" s="535"/>
      <c r="C9" s="535"/>
      <c r="D9" s="535"/>
      <c r="E9" s="789" t="s">
        <v>1327</v>
      </c>
      <c r="F9" s="535"/>
      <c r="G9" s="535"/>
      <c r="H9" s="535"/>
      <c r="I9" s="535"/>
      <c r="J9" s="535"/>
      <c r="K9" s="777"/>
    </row>
    <row r="10" spans="1:11" ht="18" customHeight="1">
      <c r="A10" s="778"/>
      <c r="B10" s="778"/>
      <c r="C10" s="778"/>
      <c r="D10" s="778"/>
      <c r="E10" s="778"/>
      <c r="F10" s="778"/>
      <c r="G10" s="778"/>
      <c r="H10" s="778"/>
      <c r="I10" s="778"/>
      <c r="J10" s="778"/>
      <c r="K10" s="806"/>
    </row>
    <row r="11" spans="1:11" ht="18" customHeight="1">
      <c r="B11" s="535" t="s">
        <v>1031</v>
      </c>
      <c r="C11" s="778"/>
      <c r="D11" s="778"/>
      <c r="E11" s="778"/>
      <c r="F11" s="778"/>
      <c r="G11" s="778"/>
      <c r="H11" s="778"/>
      <c r="I11" s="778"/>
      <c r="J11" s="778"/>
      <c r="K11" s="806"/>
    </row>
    <row r="12" spans="1:11" ht="18" customHeight="1">
      <c r="A12" s="778"/>
      <c r="B12" s="778"/>
      <c r="C12" s="778"/>
      <c r="D12" s="778"/>
      <c r="E12" s="778"/>
      <c r="F12" s="778"/>
      <c r="G12" s="778"/>
      <c r="H12" s="778"/>
      <c r="I12" s="778"/>
      <c r="J12" s="778"/>
      <c r="K12" s="806"/>
    </row>
    <row r="13" spans="1:11" ht="18" customHeight="1">
      <c r="A13" s="778"/>
      <c r="B13" s="778"/>
      <c r="C13" s="2465" t="s">
        <v>1266</v>
      </c>
      <c r="D13" s="2466"/>
      <c r="E13" s="2466"/>
      <c r="F13" s="778"/>
      <c r="G13" s="778"/>
      <c r="H13" s="778"/>
      <c r="I13" s="778"/>
      <c r="J13" s="778"/>
      <c r="K13" s="806"/>
    </row>
    <row r="14" spans="1:11" ht="18" customHeight="1">
      <c r="A14" s="778"/>
      <c r="B14" s="778"/>
      <c r="C14" s="778"/>
      <c r="D14" s="778"/>
      <c r="E14" s="778"/>
      <c r="F14" s="778"/>
      <c r="G14" s="778"/>
      <c r="H14" s="778"/>
      <c r="I14" s="778"/>
      <c r="J14" s="778"/>
      <c r="K14" s="806"/>
    </row>
    <row r="15" spans="1:11" ht="18" customHeight="1">
      <c r="B15" s="535" t="s">
        <v>371</v>
      </c>
      <c r="C15" s="535"/>
      <c r="D15" s="2467">
        <f>入力ｼｰﾄ!E33</f>
        <v>45383</v>
      </c>
      <c r="E15" s="2467"/>
      <c r="F15" s="535" t="s">
        <v>853</v>
      </c>
      <c r="G15" s="535"/>
      <c r="H15" s="535"/>
      <c r="I15" s="778"/>
      <c r="J15" s="778"/>
      <c r="K15" s="806"/>
    </row>
    <row r="16" spans="1:11" ht="18" customHeight="1">
      <c r="B16" s="535" t="s">
        <v>1329</v>
      </c>
      <c r="C16" s="535"/>
      <c r="D16" s="535"/>
      <c r="E16" s="535"/>
      <c r="F16" s="535"/>
      <c r="G16" s="535"/>
      <c r="H16" s="535"/>
      <c r="I16" s="778"/>
      <c r="J16" s="778"/>
      <c r="K16" s="806"/>
    </row>
    <row r="17" spans="1:11" ht="18" customHeight="1">
      <c r="A17" s="778"/>
      <c r="B17" s="535"/>
      <c r="C17" s="535"/>
      <c r="D17" s="535"/>
      <c r="E17" s="535"/>
      <c r="F17" s="535"/>
      <c r="G17" s="535"/>
      <c r="H17" s="535"/>
      <c r="I17" s="778"/>
      <c r="J17" s="778"/>
      <c r="K17" s="806"/>
    </row>
    <row r="18" spans="1:11" ht="18" customHeight="1">
      <c r="A18" s="778"/>
      <c r="B18" s="535"/>
      <c r="C18" s="535"/>
      <c r="D18" s="535"/>
      <c r="F18" s="535" t="s">
        <v>378</v>
      </c>
      <c r="G18" s="535"/>
      <c r="H18" s="535"/>
      <c r="I18" s="778"/>
      <c r="J18" s="778"/>
      <c r="K18" s="806"/>
    </row>
    <row r="19" spans="1:11" ht="18" customHeight="1">
      <c r="A19" s="778"/>
      <c r="B19" s="535"/>
      <c r="C19" s="535"/>
      <c r="D19" s="535"/>
      <c r="E19" s="1166"/>
      <c r="F19" s="1166"/>
      <c r="G19" s="1166"/>
      <c r="H19" s="1166"/>
      <c r="I19" s="1166"/>
      <c r="J19" s="1166"/>
      <c r="K19" s="806"/>
    </row>
    <row r="20" spans="1:11" s="1177" customFormat="1" ht="30" customHeight="1">
      <c r="A20" s="3"/>
      <c r="B20" s="291" t="s">
        <v>892</v>
      </c>
      <c r="C20" s="291"/>
      <c r="D20" s="291"/>
      <c r="E20" s="2469" t="str">
        <f>入力ｼｰﾄ!E31</f>
        <v>〇〇建設工事</v>
      </c>
      <c r="F20" s="2470"/>
      <c r="G20" s="2470"/>
      <c r="H20" s="2470"/>
      <c r="I20" s="2470"/>
      <c r="J20" s="2470"/>
      <c r="K20" s="1176"/>
    </row>
    <row r="21" spans="1:11" s="1177" customFormat="1" ht="18" customHeight="1">
      <c r="A21" s="3"/>
      <c r="B21" s="291"/>
      <c r="C21" s="291"/>
      <c r="D21" s="291"/>
      <c r="E21" s="291"/>
      <c r="F21" s="291"/>
      <c r="G21" s="291"/>
      <c r="H21" s="291"/>
      <c r="I21" s="3"/>
      <c r="J21" s="3"/>
      <c r="K21" s="1176"/>
    </row>
    <row r="22" spans="1:11" s="1177" customFormat="1" ht="18" customHeight="1">
      <c r="A22" s="3"/>
      <c r="B22" s="291" t="s">
        <v>1330</v>
      </c>
      <c r="C22" s="291"/>
      <c r="D22" s="291"/>
      <c r="E22" s="1178" t="str">
        <f>入力ｼｰﾄ!E32</f>
        <v>南砺市　〇〇　地内</v>
      </c>
      <c r="F22" s="291"/>
      <c r="G22" s="291"/>
      <c r="H22" s="291"/>
      <c r="I22" s="3"/>
      <c r="J22" s="3"/>
      <c r="K22" s="1176"/>
    </row>
    <row r="23" spans="1:11" s="1177" customFormat="1" ht="18" customHeight="1">
      <c r="A23" s="3"/>
      <c r="B23" s="291"/>
      <c r="C23" s="291"/>
      <c r="D23" s="291"/>
      <c r="E23" s="291"/>
      <c r="F23" s="291"/>
      <c r="G23" s="291"/>
      <c r="H23" s="291"/>
      <c r="I23" s="3"/>
      <c r="J23" s="3"/>
      <c r="K23" s="1176"/>
    </row>
    <row r="24" spans="1:11" s="1177" customFormat="1" ht="18" customHeight="1">
      <c r="A24" s="3"/>
      <c r="B24" s="291" t="s">
        <v>172</v>
      </c>
      <c r="C24" s="291"/>
      <c r="D24" s="291"/>
      <c r="E24" s="2468">
        <f>入力ｼｰﾄ!E39</f>
        <v>7000000</v>
      </c>
      <c r="F24" s="2468"/>
      <c r="G24" s="2468"/>
      <c r="H24" s="291"/>
      <c r="I24" s="3"/>
      <c r="J24" s="3"/>
      <c r="K24" s="1176"/>
    </row>
    <row r="25" spans="1:11" s="1177" customFormat="1" ht="18" customHeight="1">
      <c r="A25" s="3"/>
      <c r="B25" s="291"/>
      <c r="C25" s="291"/>
      <c r="D25" s="291"/>
      <c r="E25" s="291"/>
      <c r="F25" s="291"/>
      <c r="G25" s="291"/>
      <c r="H25" s="291"/>
      <c r="I25" s="3"/>
      <c r="J25" s="3"/>
      <c r="K25" s="1176"/>
    </row>
    <row r="26" spans="1:11" s="1177" customFormat="1" ht="18" customHeight="1">
      <c r="A26" s="3"/>
      <c r="B26" s="291" t="s">
        <v>446</v>
      </c>
      <c r="C26" s="291"/>
      <c r="D26" s="291"/>
      <c r="E26" s="2462"/>
      <c r="F26" s="2462"/>
      <c r="G26" s="2462"/>
      <c r="H26" s="1218" t="s">
        <v>71</v>
      </c>
      <c r="I26" s="2451"/>
      <c r="J26" s="2451"/>
      <c r="K26" s="1176"/>
    </row>
    <row r="27" spans="1:11" ht="18" customHeight="1">
      <c r="A27" s="778"/>
      <c r="B27" s="535"/>
      <c r="C27" s="535"/>
      <c r="D27" s="535"/>
      <c r="E27" s="535"/>
      <c r="F27" s="535"/>
      <c r="G27" s="535"/>
      <c r="H27" s="535"/>
      <c r="I27" s="778"/>
      <c r="J27" s="778"/>
      <c r="K27" s="806"/>
    </row>
    <row r="28" spans="1:11" ht="18" customHeight="1">
      <c r="A28" s="778"/>
      <c r="B28" s="535" t="s">
        <v>923</v>
      </c>
      <c r="C28" s="778"/>
      <c r="D28" s="778"/>
      <c r="E28" s="535" t="s">
        <v>1326</v>
      </c>
      <c r="F28" s="535"/>
      <c r="G28" s="1217" t="s">
        <v>1302</v>
      </c>
      <c r="H28" s="2452"/>
      <c r="I28" s="2452"/>
      <c r="J28" s="2452"/>
      <c r="K28" s="806"/>
    </row>
    <row r="29" spans="1:11" ht="18" customHeight="1">
      <c r="A29" s="778"/>
      <c r="B29" s="535"/>
      <c r="C29" s="778"/>
      <c r="D29" s="778"/>
      <c r="E29" s="535"/>
      <c r="F29" s="535"/>
      <c r="G29" s="535"/>
      <c r="H29" s="535"/>
      <c r="I29" s="535"/>
      <c r="J29" s="535"/>
      <c r="K29" s="806"/>
    </row>
    <row r="30" spans="1:11" ht="18" customHeight="1">
      <c r="A30" s="778"/>
      <c r="B30" s="535"/>
      <c r="C30" s="778"/>
      <c r="D30" s="778"/>
      <c r="E30" s="790" t="s">
        <v>855</v>
      </c>
      <c r="F30" s="2453"/>
      <c r="G30" s="2453"/>
      <c r="H30" s="2453"/>
      <c r="I30" s="535"/>
      <c r="J30" s="535"/>
      <c r="K30" s="806"/>
    </row>
    <row r="31" spans="1:11" ht="18" customHeight="1">
      <c r="A31" s="778"/>
      <c r="B31" s="535"/>
      <c r="C31" s="778"/>
      <c r="D31" s="778"/>
      <c r="E31" s="1217" t="s">
        <v>1328</v>
      </c>
      <c r="F31" s="2452"/>
      <c r="G31" s="2452"/>
      <c r="H31" s="2452"/>
      <c r="I31" s="798"/>
      <c r="J31" s="798"/>
      <c r="K31" s="806"/>
    </row>
    <row r="32" spans="1:11" ht="18" customHeight="1">
      <c r="A32" s="778"/>
      <c r="B32" s="778"/>
      <c r="C32" s="778"/>
      <c r="D32" s="778"/>
      <c r="E32" s="778"/>
      <c r="F32" s="778"/>
      <c r="G32" s="778"/>
      <c r="H32" s="778"/>
      <c r="I32" s="778"/>
      <c r="J32" s="778"/>
      <c r="K32" s="806"/>
    </row>
    <row r="33" spans="1:11" ht="30" customHeight="1">
      <c r="A33" s="779"/>
      <c r="B33" s="781" t="s">
        <v>1747</v>
      </c>
      <c r="C33" s="779"/>
      <c r="D33" s="779"/>
      <c r="E33" s="779"/>
      <c r="F33" s="779"/>
      <c r="G33" s="779"/>
      <c r="H33" s="779"/>
      <c r="I33" s="779"/>
      <c r="J33" s="779"/>
      <c r="K33" s="807"/>
    </row>
    <row r="34" spans="1:11" ht="16.5" customHeight="1">
      <c r="A34" s="780"/>
      <c r="B34" s="1374" t="s">
        <v>637</v>
      </c>
      <c r="C34" s="782" t="s">
        <v>1748</v>
      </c>
      <c r="D34" s="782" t="s">
        <v>1749</v>
      </c>
      <c r="E34" s="791" t="s">
        <v>1750</v>
      </c>
      <c r="F34" s="782" t="s">
        <v>1751</v>
      </c>
      <c r="G34" s="2454" t="s">
        <v>1752</v>
      </c>
      <c r="H34" s="2455"/>
      <c r="I34" s="2456"/>
      <c r="J34" s="782" t="s">
        <v>349</v>
      </c>
    </row>
    <row r="35" spans="1:11" ht="51" customHeight="1">
      <c r="A35" s="780"/>
      <c r="B35" s="1374"/>
      <c r="C35" s="783"/>
      <c r="D35" s="783"/>
      <c r="E35" s="784"/>
      <c r="F35" s="783"/>
      <c r="G35" s="787"/>
      <c r="H35" s="787"/>
      <c r="I35" s="799"/>
      <c r="J35" s="802"/>
    </row>
    <row r="36" spans="1:11" ht="36.75" customHeight="1">
      <c r="A36" s="780"/>
      <c r="B36" s="1786" t="s">
        <v>105</v>
      </c>
      <c r="C36" s="784"/>
      <c r="D36" s="787"/>
      <c r="E36" s="787"/>
      <c r="F36" s="787"/>
      <c r="G36" s="787"/>
      <c r="H36" s="787"/>
      <c r="I36" s="800"/>
      <c r="J36" s="799"/>
    </row>
    <row r="37" spans="1:11" ht="16.5" customHeight="1">
      <c r="A37" s="778"/>
      <c r="B37" s="2460"/>
      <c r="C37" s="785" t="s">
        <v>107</v>
      </c>
      <c r="D37" s="781"/>
      <c r="E37" s="781"/>
      <c r="F37" s="781"/>
      <c r="G37" s="781"/>
      <c r="H37" s="781"/>
      <c r="I37" s="781"/>
      <c r="J37" s="803"/>
      <c r="K37" s="808"/>
    </row>
    <row r="38" spans="1:11" ht="16.5" customHeight="1">
      <c r="A38" s="778"/>
      <c r="B38" s="2460"/>
      <c r="C38" s="786" t="s">
        <v>595</v>
      </c>
      <c r="D38" s="788"/>
      <c r="E38" s="792" t="s">
        <v>130</v>
      </c>
      <c r="F38" s="792"/>
      <c r="G38" s="797" t="s">
        <v>593</v>
      </c>
      <c r="H38" s="797"/>
      <c r="I38" s="780"/>
      <c r="J38" s="804"/>
      <c r="K38" s="808"/>
    </row>
    <row r="39" spans="1:11" ht="16.5" customHeight="1">
      <c r="A39" s="778"/>
      <c r="B39" s="2461"/>
      <c r="C39" s="2457">
        <f>入力ｼｰﾄ!E39</f>
        <v>7000000</v>
      </c>
      <c r="D39" s="2458"/>
      <c r="E39" s="793"/>
      <c r="F39" s="795" t="s">
        <v>1322</v>
      </c>
      <c r="G39" s="2459"/>
      <c r="H39" s="2459"/>
      <c r="I39" s="801" t="s">
        <v>1157</v>
      </c>
      <c r="J39" s="805"/>
      <c r="K39" s="808"/>
    </row>
    <row r="40" spans="1:11" ht="14.25">
      <c r="A40" s="778"/>
      <c r="B40" s="778"/>
      <c r="C40" s="778"/>
      <c r="D40" s="778"/>
      <c r="E40" s="778"/>
      <c r="F40" s="778"/>
      <c r="G40" s="778"/>
      <c r="H40" s="778"/>
      <c r="I40" s="778"/>
      <c r="J40" s="778"/>
    </row>
  </sheetData>
  <mergeCells count="16">
    <mergeCell ref="I1:K1"/>
    <mergeCell ref="B3:E3"/>
    <mergeCell ref="C13:E13"/>
    <mergeCell ref="D15:E15"/>
    <mergeCell ref="E24:G24"/>
    <mergeCell ref="E20:J20"/>
    <mergeCell ref="C39:D39"/>
    <mergeCell ref="G39:H39"/>
    <mergeCell ref="B34:B35"/>
    <mergeCell ref="B36:B39"/>
    <mergeCell ref="E26:G26"/>
    <mergeCell ref="I26:J26"/>
    <mergeCell ref="H28:J28"/>
    <mergeCell ref="F30:H30"/>
    <mergeCell ref="F31:H31"/>
    <mergeCell ref="G34:I34"/>
  </mergeCells>
  <phoneticPr fontId="3" type="Hiragana"/>
  <conditionalFormatting sqref="D15:E15">
    <cfRule type="cellIs" dxfId="1" priority="1" operator="between">
      <formula>43586</formula>
      <formula>43830</formula>
    </cfRule>
  </conditionalFormatting>
  <conditionalFormatting sqref="I1">
    <cfRule type="cellIs" dxfId="0" priority="2" operator="between">
      <formula>43586</formula>
      <formula>43830</formula>
    </cfRule>
  </conditionalFormatting>
  <dataValidations count="3">
    <dataValidation imeMode="off" allowBlank="1" showInputMessage="1" showErrorMessage="1" sqref="H28:J28 G39:H39 C13:E13 I1 E39" xr:uid="{00000000-0002-0000-2500-000000000000}"/>
    <dataValidation imeMode="on" allowBlank="1" showInputMessage="1" showErrorMessage="1" sqref="F31:H31 I26:J26 E26:G26" xr:uid="{00000000-0002-0000-2500-000001000000}"/>
    <dataValidation imeMode="fullKatakana" allowBlank="1" showInputMessage="1" showErrorMessage="1" sqref="F30:H30" xr:uid="{00000000-0002-0000-2500-000002000000}"/>
  </dataValidations>
  <printOptions horizontalCentered="1" verticalCentered="1"/>
  <pageMargins left="0.98425196850393704" right="0.78740157480314943" top="0.98425196850393681" bottom="0.98425196850393681" header="0.51181102362204722" footer="0.51181102362204722"/>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002060"/>
  </sheetPr>
  <dimension ref="A1:M22"/>
  <sheetViews>
    <sheetView view="pageBreakPreview" zoomScaleSheetLayoutView="100" workbookViewId="0">
      <selection activeCell="B4" sqref="B4"/>
    </sheetView>
  </sheetViews>
  <sheetFormatPr defaultRowHeight="30" customHeight="1"/>
  <cols>
    <col min="1" max="1" width="2.875" style="282" customWidth="1"/>
    <col min="2" max="2" width="3.625" style="282" customWidth="1"/>
    <col min="3" max="4" width="10.625" style="282" customWidth="1"/>
    <col min="5" max="5" width="0.375" style="282" customWidth="1"/>
    <col min="6" max="8" width="10.625" style="282" customWidth="1"/>
    <col min="9" max="9" width="9.125" style="283" customWidth="1"/>
    <col min="10" max="10" width="9" style="282" customWidth="1"/>
    <col min="11" max="11" width="2.875" style="282" customWidth="1"/>
    <col min="12" max="12" width="9" style="282" customWidth="1"/>
    <col min="13" max="16384" width="9" style="282"/>
  </cols>
  <sheetData>
    <row r="1" spans="1:13" ht="30" customHeight="1">
      <c r="A1" s="284"/>
      <c r="B1" s="284"/>
      <c r="C1" s="284"/>
      <c r="D1" s="284"/>
      <c r="E1" s="284"/>
      <c r="F1" s="284"/>
      <c r="G1" s="284"/>
      <c r="H1" s="284"/>
      <c r="I1" s="1382">
        <f>+入力ｼｰﾄ!E38</f>
        <v>45383</v>
      </c>
      <c r="J1" s="1382"/>
      <c r="K1" s="1382"/>
      <c r="L1" s="2"/>
    </row>
    <row r="2" spans="1:13" ht="30" customHeight="1">
      <c r="A2" s="284"/>
      <c r="B2" s="288" t="s">
        <v>1809</v>
      </c>
      <c r="C2" s="284"/>
      <c r="D2" s="284"/>
      <c r="E2" s="284"/>
      <c r="F2" s="284"/>
      <c r="G2" s="284"/>
      <c r="H2" s="284"/>
      <c r="I2" s="288"/>
      <c r="J2" s="294"/>
      <c r="K2" s="284"/>
      <c r="L2" s="2"/>
      <c r="M2" s="283" t="s">
        <v>1403</v>
      </c>
    </row>
    <row r="3" spans="1:13" ht="30" customHeight="1">
      <c r="A3" s="284"/>
      <c r="B3" s="287" t="str">
        <f>"管理者　"&amp;入力ｼｰﾄ!J28&amp;"　様"</f>
        <v>管理者　夏野　修　様</v>
      </c>
      <c r="C3" s="287"/>
      <c r="D3" s="284"/>
      <c r="E3" s="284"/>
      <c r="F3" s="284"/>
      <c r="G3" s="284"/>
      <c r="H3" s="284"/>
      <c r="I3" s="288"/>
      <c r="J3" s="284"/>
      <c r="K3" s="284"/>
      <c r="L3" s="2"/>
      <c r="M3" s="283" t="s">
        <v>1404</v>
      </c>
    </row>
    <row r="4" spans="1:13" ht="30" customHeight="1">
      <c r="A4" s="284"/>
      <c r="B4" s="287"/>
      <c r="C4" s="287"/>
      <c r="D4" s="284"/>
      <c r="E4" s="284"/>
      <c r="F4" s="284"/>
      <c r="G4" s="284"/>
      <c r="H4" s="284"/>
      <c r="I4" s="288"/>
      <c r="J4" s="284"/>
      <c r="K4" s="284"/>
      <c r="L4" s="2"/>
      <c r="M4" s="283" t="s">
        <v>1806</v>
      </c>
    </row>
    <row r="5" spans="1:13" ht="30" customHeight="1">
      <c r="A5" s="284"/>
      <c r="B5" s="284"/>
      <c r="C5" s="284"/>
      <c r="D5" s="284"/>
      <c r="E5" s="284"/>
      <c r="F5" s="284"/>
      <c r="G5" s="294" t="s">
        <v>32</v>
      </c>
      <c r="H5" s="296" t="str">
        <f>入力ｼｰﾄ!J32</f>
        <v>□□市□□□</v>
      </c>
      <c r="I5" s="296"/>
      <c r="J5" s="288"/>
      <c r="K5" s="284"/>
      <c r="L5" s="2"/>
    </row>
    <row r="6" spans="1:13" ht="30" customHeight="1">
      <c r="A6" s="284"/>
      <c r="B6" s="284"/>
      <c r="C6" s="284"/>
      <c r="D6" s="284"/>
      <c r="E6" s="284"/>
      <c r="F6" s="284"/>
      <c r="G6" s="294" t="s">
        <v>364</v>
      </c>
      <c r="H6" s="296" t="str">
        <f>入力ｼｰﾄ!J33</f>
        <v>株式会社□□建設</v>
      </c>
      <c r="I6" s="296"/>
      <c r="J6" s="294"/>
      <c r="K6" s="284"/>
      <c r="L6" s="2"/>
    </row>
    <row r="7" spans="1:13" ht="30" customHeight="1">
      <c r="A7" s="284"/>
      <c r="B7" s="284"/>
      <c r="C7" s="284"/>
      <c r="D7" s="294"/>
      <c r="E7" s="284"/>
      <c r="F7" s="294"/>
      <c r="G7" s="284"/>
      <c r="H7" s="296" t="str">
        <f>入力ｼｰﾄ!J34</f>
        <v>代表取締役社長　□□□□</v>
      </c>
      <c r="I7" s="296"/>
      <c r="J7" s="288"/>
      <c r="K7" s="284"/>
      <c r="L7" s="2"/>
    </row>
    <row r="8" spans="1:13" ht="30" customHeight="1">
      <c r="A8" s="284"/>
      <c r="B8" s="284"/>
      <c r="C8" s="284"/>
      <c r="D8" s="294"/>
      <c r="E8" s="294"/>
      <c r="F8" s="296"/>
      <c r="G8" s="284"/>
      <c r="H8" s="284"/>
      <c r="I8" s="288"/>
      <c r="J8" s="284"/>
      <c r="K8" s="284"/>
      <c r="L8" s="2"/>
    </row>
    <row r="9" spans="1:13" ht="30" customHeight="1">
      <c r="A9" s="284"/>
      <c r="B9" s="1383" t="s">
        <v>1115</v>
      </c>
      <c r="C9" s="1383"/>
      <c r="D9" s="1383"/>
      <c r="E9" s="1383"/>
      <c r="F9" s="1383"/>
      <c r="G9" s="1383"/>
      <c r="H9" s="1383"/>
      <c r="I9" s="1383"/>
      <c r="J9" s="1383"/>
      <c r="K9" s="284"/>
      <c r="L9" s="2"/>
    </row>
    <row r="10" spans="1:13" ht="30" customHeight="1">
      <c r="A10" s="284"/>
      <c r="B10" s="284"/>
      <c r="C10" s="284"/>
      <c r="D10" s="284"/>
      <c r="E10" s="284"/>
      <c r="F10" s="284"/>
      <c r="G10" s="284"/>
      <c r="H10" s="284"/>
      <c r="I10" s="288"/>
      <c r="J10" s="284"/>
      <c r="K10" s="284"/>
      <c r="L10" s="2"/>
    </row>
    <row r="11" spans="1:13" ht="30" customHeight="1">
      <c r="A11" s="284"/>
      <c r="B11" s="284"/>
      <c r="C11" s="291" t="s">
        <v>1277</v>
      </c>
      <c r="D11" s="288"/>
      <c r="E11" s="284"/>
      <c r="F11" s="284"/>
      <c r="G11" s="284"/>
      <c r="H11" s="284"/>
      <c r="I11" s="284"/>
      <c r="J11" s="288"/>
      <c r="K11" s="284"/>
      <c r="L11" s="284"/>
      <c r="M11" s="2"/>
    </row>
    <row r="12" spans="1:13" ht="30" customHeight="1">
      <c r="A12" s="284"/>
      <c r="B12" s="284"/>
      <c r="C12" s="284"/>
      <c r="D12" s="284"/>
      <c r="E12" s="284"/>
      <c r="F12" s="284"/>
      <c r="G12" s="284"/>
      <c r="H12" s="284"/>
      <c r="I12" s="288"/>
      <c r="J12" s="284"/>
      <c r="K12" s="284"/>
      <c r="L12" s="2"/>
    </row>
    <row r="13" spans="1:13" ht="33.75" customHeight="1">
      <c r="A13" s="284"/>
      <c r="B13" s="288" t="s">
        <v>456</v>
      </c>
      <c r="C13" s="284"/>
      <c r="D13" s="284"/>
      <c r="E13" s="1384" t="str">
        <f>入力ｼｰﾄ!E31</f>
        <v>〇〇建設工事</v>
      </c>
      <c r="F13" s="1384"/>
      <c r="G13" s="1384"/>
      <c r="H13" s="1384"/>
      <c r="I13" s="1384"/>
      <c r="J13" s="1384"/>
      <c r="K13" s="303"/>
      <c r="L13" s="204"/>
    </row>
    <row r="14" spans="1:13" ht="33.75" customHeight="1">
      <c r="A14" s="284"/>
      <c r="B14" s="288" t="s">
        <v>1356</v>
      </c>
      <c r="C14" s="284"/>
      <c r="D14" s="284"/>
      <c r="E14" s="1385">
        <f>入力ｼｰﾄ!E39</f>
        <v>7000000</v>
      </c>
      <c r="F14" s="1385"/>
      <c r="G14" s="1385"/>
      <c r="H14" s="1385"/>
      <c r="I14" s="1385"/>
      <c r="J14" s="1378"/>
      <c r="K14" s="1386"/>
      <c r="L14" s="2"/>
    </row>
    <row r="15" spans="1:13" ht="33.75" customHeight="1">
      <c r="A15" s="284"/>
      <c r="B15" s="288" t="s">
        <v>159</v>
      </c>
      <c r="C15" s="284"/>
      <c r="D15" s="284"/>
      <c r="E15" s="1375">
        <f>入力ｼｰﾄ!E33</f>
        <v>45383</v>
      </c>
      <c r="F15" s="1375"/>
      <c r="G15" s="1375"/>
      <c r="H15" s="297"/>
      <c r="I15" s="297"/>
      <c r="J15" s="300"/>
      <c r="K15" s="304"/>
      <c r="L15" s="2"/>
    </row>
    <row r="16" spans="1:13" ht="33.75" customHeight="1">
      <c r="A16" s="284"/>
      <c r="B16" s="288" t="s">
        <v>1400</v>
      </c>
      <c r="C16" s="284"/>
      <c r="D16" s="284"/>
      <c r="E16" s="1375">
        <f>入力ｼｰﾄ!E35</f>
        <v>45383</v>
      </c>
      <c r="F16" s="1376"/>
      <c r="G16" s="1376"/>
      <c r="H16" s="1377" t="s">
        <v>990</v>
      </c>
      <c r="I16" s="1377"/>
      <c r="J16" s="1378"/>
      <c r="K16" s="1379"/>
      <c r="L16" s="2"/>
    </row>
    <row r="17" spans="1:12" ht="33.75" customHeight="1">
      <c r="A17" s="284"/>
      <c r="B17" s="288"/>
      <c r="C17" s="284"/>
      <c r="D17" s="284"/>
      <c r="E17" s="1375">
        <f>入力ｼｰﾄ!E36</f>
        <v>45726</v>
      </c>
      <c r="F17" s="1375"/>
      <c r="G17" s="1375"/>
      <c r="H17" s="1377" t="s">
        <v>1364</v>
      </c>
      <c r="I17" s="1377"/>
      <c r="J17" s="300"/>
      <c r="K17" s="304"/>
      <c r="L17" s="2"/>
    </row>
    <row r="18" spans="1:12" ht="33.75" customHeight="1">
      <c r="A18" s="284"/>
      <c r="B18" s="288"/>
      <c r="C18" s="284"/>
      <c r="D18" s="284"/>
      <c r="E18" s="284"/>
      <c r="F18" s="284"/>
      <c r="G18" s="284"/>
      <c r="H18" s="284"/>
      <c r="I18" s="284"/>
      <c r="J18" s="284"/>
      <c r="K18" s="288"/>
      <c r="L18" s="2"/>
    </row>
    <row r="19" spans="1:12" ht="45" customHeight="1">
      <c r="A19" s="285"/>
      <c r="B19" s="289" t="s">
        <v>1742</v>
      </c>
      <c r="C19" s="285"/>
      <c r="D19" s="285"/>
      <c r="E19" s="285"/>
      <c r="F19" s="285"/>
      <c r="G19" s="285"/>
      <c r="H19" s="285"/>
      <c r="I19" s="285"/>
      <c r="J19" s="301"/>
      <c r="K19" s="285"/>
    </row>
    <row r="20" spans="1:12" ht="24" customHeight="1">
      <c r="A20" s="286"/>
      <c r="B20" s="1374" t="s">
        <v>1305</v>
      </c>
      <c r="C20" s="292" t="s">
        <v>1757</v>
      </c>
      <c r="D20" s="293" t="s">
        <v>1758</v>
      </c>
      <c r="E20" s="1168"/>
      <c r="F20" s="292" t="s">
        <v>1743</v>
      </c>
      <c r="G20" s="292" t="s">
        <v>1306</v>
      </c>
      <c r="H20" s="1380" t="s">
        <v>1767</v>
      </c>
      <c r="I20" s="1381"/>
      <c r="J20" s="292" t="s">
        <v>842</v>
      </c>
      <c r="K20" s="286"/>
    </row>
    <row r="21" spans="1:12" ht="51" customHeight="1">
      <c r="A21" s="286"/>
      <c r="B21" s="1374"/>
      <c r="C21" s="292"/>
      <c r="D21" s="293"/>
      <c r="E21" s="1168"/>
      <c r="F21" s="292"/>
      <c r="G21" s="292"/>
      <c r="H21" s="293"/>
      <c r="I21" s="298"/>
      <c r="J21" s="292"/>
      <c r="K21" s="286"/>
    </row>
    <row r="22" spans="1:12" ht="63" customHeight="1">
      <c r="A22" s="286"/>
      <c r="B22" s="290" t="s">
        <v>1053</v>
      </c>
      <c r="C22" s="293"/>
      <c r="D22" s="295"/>
      <c r="E22" s="295"/>
      <c r="F22" s="295"/>
      <c r="G22" s="295"/>
      <c r="H22" s="295"/>
      <c r="I22" s="299"/>
      <c r="J22" s="302"/>
      <c r="K22" s="286"/>
    </row>
  </sheetData>
  <mergeCells count="13">
    <mergeCell ref="I1:K1"/>
    <mergeCell ref="B9:J9"/>
    <mergeCell ref="E13:J13"/>
    <mergeCell ref="E14:I14"/>
    <mergeCell ref="J14:K14"/>
    <mergeCell ref="B20:B21"/>
    <mergeCell ref="E15:G15"/>
    <mergeCell ref="E16:G16"/>
    <mergeCell ref="H16:I16"/>
    <mergeCell ref="J16:K16"/>
    <mergeCell ref="E17:G17"/>
    <mergeCell ref="H17:I17"/>
    <mergeCell ref="H20:I20"/>
  </mergeCells>
  <phoneticPr fontId="3"/>
  <printOptions horizontalCentered="1" verticalCentered="1"/>
  <pageMargins left="0.98425196850393704" right="0.78740157480314954" top="0.98425196850393704" bottom="0.98425196850393704" header="0.31496062992125984" footer="0.31496062992125984"/>
  <pageSetup paperSize="9" orientation="portrait" r:id="rId1"/>
  <drawing r:id="rId2"/>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9">
    <tabColor rgb="FF002060"/>
    <pageSetUpPr fitToPage="1"/>
  </sheetPr>
  <dimension ref="A1:K38"/>
  <sheetViews>
    <sheetView view="pageBreakPreview" zoomScaleSheetLayoutView="100" workbookViewId="0">
      <selection activeCell="B7" sqref="B7"/>
    </sheetView>
  </sheetViews>
  <sheetFormatPr defaultRowHeight="13.5"/>
  <cols>
    <col min="1" max="1" width="3.625" style="212" customWidth="1"/>
    <col min="2" max="2" width="17.875" style="212" customWidth="1"/>
    <col min="3" max="4" width="12" style="212" customWidth="1"/>
    <col min="5" max="5" width="6" style="212" customWidth="1"/>
    <col min="6" max="6" width="7.625" style="212" customWidth="1"/>
    <col min="7" max="7" width="4.625" style="212" customWidth="1"/>
    <col min="8" max="8" width="7.625" style="212" customWidth="1"/>
    <col min="9" max="9" width="4.375" style="212" customWidth="1"/>
    <col min="10" max="10" width="8.625" style="212" customWidth="1"/>
    <col min="11" max="11" width="1.25" style="212" customWidth="1"/>
    <col min="12" max="12" width="9" style="212" customWidth="1"/>
    <col min="13" max="16384" width="9" style="212"/>
  </cols>
  <sheetData>
    <row r="1" spans="1:10">
      <c r="A1" s="212" t="s">
        <v>404</v>
      </c>
      <c r="B1" s="305"/>
    </row>
    <row r="2" spans="1:10">
      <c r="A2" s="305"/>
    </row>
    <row r="3" spans="1:10" ht="13.5" customHeight="1">
      <c r="B3" s="1534" t="s">
        <v>451</v>
      </c>
      <c r="C3" s="1534"/>
      <c r="D3" s="1534"/>
      <c r="E3" s="1534"/>
      <c r="F3" s="1534"/>
      <c r="G3" s="1534"/>
      <c r="H3" s="1534"/>
      <c r="I3" s="1534"/>
      <c r="J3" s="1534"/>
    </row>
    <row r="4" spans="1:10" ht="13.5" customHeight="1">
      <c r="B4" s="1534"/>
      <c r="C4" s="1534"/>
      <c r="D4" s="1534"/>
      <c r="E4" s="1534"/>
      <c r="F4" s="1534"/>
      <c r="G4" s="1534"/>
      <c r="H4" s="1534"/>
      <c r="I4" s="1534"/>
      <c r="J4" s="1534"/>
    </row>
    <row r="5" spans="1:10">
      <c r="A5" s="305"/>
    </row>
    <row r="6" spans="1:10" ht="17.25">
      <c r="J6" s="709" t="s">
        <v>1321</v>
      </c>
    </row>
    <row r="7" spans="1:10" ht="17.25">
      <c r="B7" s="227" t="s">
        <v>1820</v>
      </c>
    </row>
    <row r="8" spans="1:10" s="227" customFormat="1" ht="21" customHeight="1">
      <c r="A8" s="267"/>
      <c r="B8" s="312" t="str">
        <f>"管理者　"&amp;入力ｼｰﾄ!J28&amp;"　様"</f>
        <v>管理者　夏野　修　様</v>
      </c>
      <c r="C8" s="267"/>
      <c r="D8" s="267"/>
    </row>
    <row r="9" spans="1:10" s="227" customFormat="1" ht="11.25" customHeight="1"/>
    <row r="10" spans="1:10" s="227" customFormat="1" ht="17.25"/>
    <row r="11" spans="1:10" s="227" customFormat="1" ht="17.25"/>
    <row r="12" spans="1:10" s="227" customFormat="1" ht="17.25">
      <c r="C12" s="1443" t="s">
        <v>32</v>
      </c>
      <c r="D12" s="1443"/>
      <c r="E12" s="1505" t="str">
        <f>入力ｼｰﾄ!J32</f>
        <v>□□市□□□</v>
      </c>
      <c r="F12" s="1505"/>
      <c r="G12" s="1505"/>
      <c r="H12" s="1505"/>
      <c r="I12" s="1505"/>
      <c r="J12" s="1505"/>
    </row>
    <row r="13" spans="1:10" s="227" customFormat="1" ht="17.25">
      <c r="D13" s="545" t="s">
        <v>384</v>
      </c>
      <c r="E13" s="1505" t="str">
        <f>入力ｼｰﾄ!J33</f>
        <v>株式会社□□建設</v>
      </c>
      <c r="F13" s="1505"/>
      <c r="G13" s="1505"/>
      <c r="H13" s="1505"/>
      <c r="I13" s="1505"/>
      <c r="J13" s="1505"/>
    </row>
    <row r="14" spans="1:10" s="227" customFormat="1" ht="17.25">
      <c r="C14" s="364"/>
      <c r="D14" s="365"/>
      <c r="E14" s="1505" t="str">
        <f>入力ｼｰﾄ!J34</f>
        <v>代表取締役社長　□□□□</v>
      </c>
      <c r="F14" s="1505"/>
      <c r="G14" s="1505"/>
      <c r="H14" s="1505"/>
      <c r="I14" s="1505"/>
      <c r="J14" s="703"/>
    </row>
    <row r="15" spans="1:10" s="227" customFormat="1" ht="9" customHeight="1">
      <c r="C15" s="364"/>
      <c r="D15" s="365"/>
      <c r="E15" s="384"/>
      <c r="F15" s="384"/>
      <c r="G15" s="384"/>
      <c r="H15" s="384"/>
      <c r="I15" s="384"/>
      <c r="J15" s="386"/>
    </row>
    <row r="16" spans="1:10">
      <c r="E16" s="645" t="s">
        <v>1331</v>
      </c>
    </row>
    <row r="17" spans="2:10">
      <c r="E17" s="645" t="s">
        <v>12</v>
      </c>
    </row>
    <row r="19" spans="2:10" s="227" customFormat="1" ht="21.95" customHeight="1">
      <c r="B19" s="706" t="s">
        <v>1753</v>
      </c>
      <c r="C19" s="815"/>
      <c r="D19" s="267"/>
      <c r="E19" s="267"/>
      <c r="F19" s="267"/>
      <c r="G19" s="267"/>
      <c r="H19" s="267"/>
      <c r="I19" s="267"/>
    </row>
    <row r="20" spans="2:10" s="227" customFormat="1" ht="21.95" customHeight="1">
      <c r="B20" s="361" t="s">
        <v>1754</v>
      </c>
      <c r="C20" s="267"/>
      <c r="D20" s="267"/>
      <c r="E20" s="267"/>
      <c r="F20" s="267"/>
      <c r="G20" s="267"/>
      <c r="H20" s="267"/>
      <c r="I20" s="267"/>
    </row>
    <row r="21" spans="2:10" ht="21.95" customHeight="1"/>
    <row r="22" spans="2:10" ht="27" customHeight="1">
      <c r="B22" s="273" t="s">
        <v>254</v>
      </c>
      <c r="C22" s="816"/>
      <c r="D22" s="2491" t="s">
        <v>1365</v>
      </c>
      <c r="E22" s="2491"/>
      <c r="F22" s="2491"/>
      <c r="G22" s="822"/>
      <c r="H22" s="819"/>
      <c r="I22" s="819"/>
      <c r="J22" s="228"/>
    </row>
    <row r="23" spans="2:10" ht="27" customHeight="1">
      <c r="B23" s="2477" t="s">
        <v>153</v>
      </c>
      <c r="C23" s="2479" t="str">
        <f>入力ｼｰﾄ!E31</f>
        <v>〇〇建設工事</v>
      </c>
      <c r="D23" s="2480"/>
      <c r="E23" s="2480"/>
      <c r="F23" s="2480"/>
      <c r="G23" s="2480"/>
      <c r="H23" s="2480"/>
      <c r="I23" s="2480"/>
      <c r="J23" s="2481"/>
    </row>
    <row r="24" spans="2:10" s="227" customFormat="1" ht="27" customHeight="1">
      <c r="B24" s="2478"/>
      <c r="C24" s="2482"/>
      <c r="D24" s="2483"/>
      <c r="E24" s="2483"/>
      <c r="F24" s="2483"/>
      <c r="G24" s="2483"/>
      <c r="H24" s="2483"/>
      <c r="I24" s="2483"/>
      <c r="J24" s="2484"/>
    </row>
    <row r="25" spans="2:10" s="227" customFormat="1" ht="27" customHeight="1">
      <c r="B25" s="231" t="s">
        <v>1</v>
      </c>
      <c r="C25" s="2471" t="str">
        <f>入力ｼｰﾄ!E32</f>
        <v>南砺市　〇〇　地内</v>
      </c>
      <c r="D25" s="2472"/>
      <c r="E25" s="2472"/>
      <c r="F25" s="2472"/>
      <c r="G25" s="2472"/>
      <c r="H25" s="2472"/>
      <c r="I25" s="819"/>
      <c r="J25" s="228"/>
    </row>
    <row r="26" spans="2:10" s="227" customFormat="1" ht="27" customHeight="1">
      <c r="B26" s="231" t="s">
        <v>119</v>
      </c>
      <c r="C26" s="2485">
        <f>入力ｼｰﾄ!E35</f>
        <v>45383</v>
      </c>
      <c r="D26" s="2486"/>
      <c r="E26" s="821" t="s">
        <v>131</v>
      </c>
      <c r="F26" s="2487">
        <f>IF(入力ｼｰﾄ!E37="",入力ｼｰﾄ!E36,入力ｼｰﾄ!E37)</f>
        <v>45726</v>
      </c>
      <c r="G26" s="2487"/>
      <c r="H26" s="2487"/>
      <c r="I26" s="2487"/>
      <c r="J26" s="824" t="s">
        <v>64</v>
      </c>
    </row>
    <row r="27" spans="2:10" s="809" customFormat="1" ht="27" hidden="1" customHeight="1">
      <c r="B27" s="812" t="s">
        <v>178</v>
      </c>
      <c r="C27" s="817"/>
      <c r="D27" s="820"/>
      <c r="E27" s="820"/>
      <c r="F27" s="820"/>
      <c r="G27" s="820"/>
      <c r="H27" s="820"/>
      <c r="I27" s="820"/>
      <c r="J27" s="825"/>
    </row>
    <row r="28" spans="2:10" s="809" customFormat="1" ht="27" hidden="1" customHeight="1">
      <c r="B28" s="813" t="s">
        <v>179</v>
      </c>
      <c r="C28" s="818" t="s">
        <v>186</v>
      </c>
      <c r="D28" s="820"/>
      <c r="E28" s="820"/>
      <c r="F28" s="820"/>
      <c r="G28" s="820"/>
      <c r="H28" s="820"/>
      <c r="I28" s="820"/>
      <c r="J28" s="825"/>
    </row>
    <row r="29" spans="2:10" s="227" customFormat="1" ht="27" customHeight="1">
      <c r="B29" s="231" t="s">
        <v>27</v>
      </c>
      <c r="C29" s="819"/>
      <c r="D29" s="2488">
        <f>IF(入力ｼｰﾄ!E40="",入力ｼｰﾄ!E39,入力ｼｰﾄ!E40)</f>
        <v>7000000</v>
      </c>
      <c r="E29" s="2488"/>
      <c r="F29" s="2488"/>
      <c r="G29" s="822"/>
      <c r="H29" s="823"/>
      <c r="I29" s="823"/>
      <c r="J29" s="228"/>
    </row>
    <row r="30" spans="2:10" s="227" customFormat="1" ht="27" customHeight="1">
      <c r="B30" s="810"/>
      <c r="C30" s="339" t="s">
        <v>388</v>
      </c>
      <c r="D30" s="339"/>
      <c r="E30" s="2489"/>
      <c r="F30" s="2489"/>
      <c r="G30" s="2489"/>
      <c r="H30" s="2489"/>
      <c r="I30" s="2489"/>
      <c r="J30" s="2490"/>
    </row>
    <row r="31" spans="2:10" s="227" customFormat="1" ht="27" customHeight="1">
      <c r="B31" s="814" t="s">
        <v>95</v>
      </c>
      <c r="C31" s="267" t="s">
        <v>124</v>
      </c>
      <c r="D31" s="267"/>
      <c r="E31" s="2473"/>
      <c r="F31" s="2473"/>
      <c r="G31" s="2473"/>
      <c r="H31" s="2473"/>
      <c r="I31" s="2473"/>
      <c r="J31" s="2474"/>
    </row>
    <row r="32" spans="2:10" s="227" customFormat="1" ht="27" customHeight="1">
      <c r="B32" s="811"/>
      <c r="C32" s="323" t="s">
        <v>391</v>
      </c>
      <c r="D32" s="323"/>
      <c r="E32" s="2475"/>
      <c r="F32" s="2475"/>
      <c r="G32" s="2475"/>
      <c r="H32" s="2475"/>
      <c r="I32" s="2475"/>
      <c r="J32" s="2476"/>
    </row>
    <row r="33" spans="2:11" s="616" customFormat="1" ht="27" customHeight="1">
      <c r="B33" s="267"/>
      <c r="C33" s="267"/>
      <c r="D33" s="267"/>
      <c r="E33" s="267"/>
      <c r="F33" s="267"/>
      <c r="G33" s="267"/>
      <c r="H33" s="267"/>
      <c r="I33" s="267"/>
      <c r="J33" s="267"/>
    </row>
    <row r="34" spans="2:11" s="616" customFormat="1" ht="27" customHeight="1">
      <c r="B34" s="227"/>
      <c r="C34" s="227"/>
      <c r="D34" s="227"/>
      <c r="E34" s="227"/>
      <c r="F34" s="227"/>
      <c r="G34" s="227"/>
      <c r="H34" s="227"/>
      <c r="I34" s="227"/>
      <c r="J34" s="227"/>
    </row>
    <row r="35" spans="2:11" s="616" customFormat="1" ht="27" customHeight="1">
      <c r="B35" s="227"/>
      <c r="C35" s="227"/>
      <c r="D35" s="227"/>
      <c r="E35" s="227"/>
      <c r="F35" s="227"/>
      <c r="G35" s="227"/>
      <c r="H35" s="227"/>
      <c r="I35" s="227"/>
      <c r="J35" s="227"/>
    </row>
    <row r="36" spans="2:11" s="616" customFormat="1" ht="27" customHeight="1"/>
    <row r="37" spans="2:11" s="616" customFormat="1" ht="27" customHeight="1"/>
    <row r="38" spans="2:11" s="616" customFormat="1" ht="27" customHeight="1">
      <c r="E38" s="1521"/>
      <c r="F38" s="1521"/>
      <c r="G38" s="1521"/>
      <c r="H38" s="1521"/>
      <c r="I38" s="1521"/>
      <c r="J38" s="1521"/>
      <c r="K38" s="1521"/>
    </row>
  </sheetData>
  <mergeCells count="16">
    <mergeCell ref="C25:H25"/>
    <mergeCell ref="E31:J31"/>
    <mergeCell ref="E32:J32"/>
    <mergeCell ref="E38:K38"/>
    <mergeCell ref="B3:J4"/>
    <mergeCell ref="B23:B24"/>
    <mergeCell ref="C23:J24"/>
    <mergeCell ref="C26:D26"/>
    <mergeCell ref="F26:I26"/>
    <mergeCell ref="D29:F29"/>
    <mergeCell ref="E30:J30"/>
    <mergeCell ref="C12:D12"/>
    <mergeCell ref="E12:J12"/>
    <mergeCell ref="E13:J13"/>
    <mergeCell ref="E14:I14"/>
    <mergeCell ref="D22:F22"/>
  </mergeCells>
  <phoneticPr fontId="3"/>
  <pageMargins left="0.74803149606299213" right="0.74803149606299213" top="0.86614173228346458" bottom="0.98425196850393704" header="0.74803149606299213" footer="0.51181102362204722"/>
  <pageSetup paperSize="9" orientation="portrait" r:id="rId1"/>
  <headerFooter alignWithMargins="0"/>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0">
    <tabColor theme="0" tint="-0.34998626667073579"/>
  </sheetPr>
  <dimension ref="A1:J44"/>
  <sheetViews>
    <sheetView view="pageBreakPreview" zoomScaleSheetLayoutView="100" workbookViewId="0">
      <selection activeCell="N47" sqref="N47"/>
    </sheetView>
  </sheetViews>
  <sheetFormatPr defaultRowHeight="13.5"/>
  <cols>
    <col min="1" max="1" width="3.25" style="212" customWidth="1"/>
    <col min="2" max="2" width="16.5" style="212" customWidth="1"/>
    <col min="3" max="3" width="12.625" style="212" customWidth="1"/>
    <col min="4" max="4" width="10.25" style="212" customWidth="1"/>
    <col min="5" max="5" width="6.125" style="212" customWidth="1"/>
    <col min="6" max="6" width="7.625" style="212" customWidth="1"/>
    <col min="7" max="7" width="4.625" style="212" customWidth="1"/>
    <col min="8" max="9" width="7.625" style="212" customWidth="1"/>
    <col min="10" max="10" width="8.625" style="212" customWidth="1"/>
    <col min="11" max="11" width="2.375" style="212" customWidth="1"/>
    <col min="12" max="12" width="9" style="212" customWidth="1"/>
    <col min="13" max="16384" width="9" style="212"/>
  </cols>
  <sheetData>
    <row r="1" spans="1:10">
      <c r="A1" s="212" t="s">
        <v>395</v>
      </c>
      <c r="B1" s="305"/>
    </row>
    <row r="2" spans="1:10">
      <c r="A2" s="305"/>
    </row>
    <row r="3" spans="1:10" ht="13.5" customHeight="1">
      <c r="B3" s="1534" t="s">
        <v>310</v>
      </c>
      <c r="C3" s="1534"/>
      <c r="D3" s="1534"/>
      <c r="E3" s="1534"/>
      <c r="F3" s="1534"/>
      <c r="G3" s="1534"/>
      <c r="H3" s="1534"/>
      <c r="I3" s="1534"/>
      <c r="J3" s="1534"/>
    </row>
    <row r="4" spans="1:10" ht="13.5" customHeight="1">
      <c r="B4" s="1534"/>
      <c r="C4" s="1534"/>
      <c r="D4" s="1534"/>
      <c r="E4" s="1534"/>
      <c r="F4" s="1534"/>
      <c r="G4" s="1534"/>
      <c r="H4" s="1534"/>
      <c r="I4" s="1534"/>
      <c r="J4" s="1534"/>
    </row>
    <row r="5" spans="1:10">
      <c r="A5" s="305"/>
    </row>
    <row r="6" spans="1:10" ht="17.25">
      <c r="J6" s="709" t="s">
        <v>1334</v>
      </c>
    </row>
    <row r="7" spans="1:10" ht="17.25">
      <c r="B7" s="227" t="s">
        <v>1820</v>
      </c>
    </row>
    <row r="8" spans="1:10" s="227" customFormat="1" ht="21" customHeight="1">
      <c r="A8" s="267"/>
      <c r="B8" s="312" t="str">
        <f>"管理者　"&amp;入力ｼｰﾄ!J28&amp;"　様"</f>
        <v>管理者　夏野　修　様</v>
      </c>
      <c r="C8" s="267"/>
      <c r="D8" s="267"/>
    </row>
    <row r="9" spans="1:10" s="227" customFormat="1" ht="11.25" customHeight="1"/>
    <row r="10" spans="1:10" s="227" customFormat="1" ht="17.25"/>
    <row r="11" spans="1:10" s="227" customFormat="1" ht="17.25"/>
    <row r="12" spans="1:10" s="227" customFormat="1" ht="17.25">
      <c r="C12" s="1443" t="s">
        <v>32</v>
      </c>
      <c r="D12" s="1443"/>
      <c r="E12" s="1505" t="str">
        <f>入力ｼｰﾄ!J32</f>
        <v>□□市□□□</v>
      </c>
      <c r="F12" s="1505"/>
      <c r="G12" s="1505"/>
      <c r="H12" s="1505"/>
      <c r="I12" s="1505"/>
      <c r="J12" s="1505"/>
    </row>
    <row r="13" spans="1:10" s="227" customFormat="1" ht="17.25">
      <c r="C13" s="545" t="s">
        <v>396</v>
      </c>
      <c r="D13" s="383" t="s">
        <v>398</v>
      </c>
      <c r="E13" s="1505" t="str">
        <f>入力ｼｰﾄ!J33</f>
        <v>株式会社□□建設</v>
      </c>
      <c r="F13" s="1505"/>
      <c r="G13" s="1505"/>
      <c r="H13" s="1505"/>
      <c r="I13" s="1505"/>
      <c r="J13" s="1505"/>
    </row>
    <row r="14" spans="1:10" s="227" customFormat="1" ht="17.25">
      <c r="C14" s="364"/>
      <c r="D14" s="365"/>
      <c r="E14" s="1505" t="str">
        <f>入力ｼｰﾄ!J34</f>
        <v>代表取締役社長　□□□□</v>
      </c>
      <c r="F14" s="1505"/>
      <c r="G14" s="1505"/>
      <c r="H14" s="1505"/>
      <c r="I14" s="1505"/>
      <c r="J14" s="386"/>
    </row>
    <row r="15" spans="1:10" s="227" customFormat="1" ht="9" customHeight="1">
      <c r="C15" s="364"/>
      <c r="D15" s="365"/>
      <c r="E15" s="384"/>
      <c r="F15" s="384"/>
      <c r="G15" s="384"/>
      <c r="H15" s="384"/>
      <c r="I15" s="384"/>
      <c r="J15" s="386"/>
    </row>
    <row r="16" spans="1:10">
      <c r="E16" s="645" t="s">
        <v>854</v>
      </c>
    </row>
    <row r="17" spans="2:10">
      <c r="E17" s="645" t="s">
        <v>12</v>
      </c>
    </row>
    <row r="19" spans="2:10" s="227" customFormat="1" ht="21.95" customHeight="1">
      <c r="B19" s="706" t="s">
        <v>1755</v>
      </c>
      <c r="C19" s="815"/>
      <c r="D19" s="267"/>
      <c r="E19" s="267"/>
      <c r="F19" s="267"/>
      <c r="G19" s="267"/>
      <c r="H19" s="267"/>
      <c r="I19" s="267"/>
    </row>
    <row r="20" spans="2:10" s="227" customFormat="1" ht="21.95" customHeight="1">
      <c r="B20" s="361" t="s">
        <v>1756</v>
      </c>
      <c r="C20" s="267"/>
      <c r="D20" s="267"/>
      <c r="E20" s="267"/>
      <c r="F20" s="267"/>
      <c r="G20" s="267"/>
      <c r="H20" s="267"/>
      <c r="I20" s="267"/>
    </row>
    <row r="21" spans="2:10" s="227" customFormat="1" ht="21.95" customHeight="1">
      <c r="B21" s="361"/>
      <c r="C21" s="267"/>
      <c r="D21" s="267"/>
      <c r="E21" s="267"/>
      <c r="F21" s="267"/>
      <c r="G21" s="267"/>
      <c r="H21" s="267"/>
      <c r="I21" s="267"/>
    </row>
    <row r="22" spans="2:10" ht="21.95" customHeight="1"/>
    <row r="23" spans="2:10" ht="27" customHeight="1">
      <c r="B23" s="2477" t="s">
        <v>153</v>
      </c>
      <c r="C23" s="2479" t="str">
        <f>入力ｼｰﾄ!E31</f>
        <v>〇〇建設工事</v>
      </c>
      <c r="D23" s="2480"/>
      <c r="E23" s="2480"/>
      <c r="F23" s="2480"/>
      <c r="G23" s="2480"/>
      <c r="H23" s="2480"/>
      <c r="I23" s="2480"/>
      <c r="J23" s="2481"/>
    </row>
    <row r="24" spans="2:10" s="227" customFormat="1" ht="27" customHeight="1">
      <c r="B24" s="2478"/>
      <c r="C24" s="2482"/>
      <c r="D24" s="2483"/>
      <c r="E24" s="2483"/>
      <c r="F24" s="2483"/>
      <c r="G24" s="2483"/>
      <c r="H24" s="2483"/>
      <c r="I24" s="2483"/>
      <c r="J24" s="2484"/>
    </row>
    <row r="25" spans="2:10" s="227" customFormat="1" ht="27" customHeight="1">
      <c r="B25" s="231" t="s">
        <v>1</v>
      </c>
      <c r="C25" s="2471" t="str">
        <f>入力ｼｰﾄ!E32</f>
        <v>南砺市　〇〇　地内</v>
      </c>
      <c r="D25" s="2472"/>
      <c r="E25" s="2472"/>
      <c r="F25" s="2472"/>
      <c r="G25" s="2472"/>
      <c r="H25" s="2472"/>
      <c r="I25" s="829"/>
      <c r="J25" s="830"/>
    </row>
    <row r="26" spans="2:10" s="227" customFormat="1" ht="27" customHeight="1">
      <c r="B26" s="231" t="s">
        <v>119</v>
      </c>
      <c r="C26" s="2485">
        <f>入力ｼｰﾄ!E35</f>
        <v>45383</v>
      </c>
      <c r="D26" s="2486"/>
      <c r="E26" s="821" t="s">
        <v>131</v>
      </c>
      <c r="F26" s="2487">
        <f>IF(入力ｼｰﾄ!E37="",入力ｼｰﾄ!E36,入力ｼｰﾄ!E37)</f>
        <v>45726</v>
      </c>
      <c r="G26" s="2487"/>
      <c r="H26" s="2487"/>
      <c r="I26" s="2487"/>
      <c r="J26" s="831" t="s">
        <v>64</v>
      </c>
    </row>
    <row r="27" spans="2:10" s="227" customFormat="1" ht="27" customHeight="1">
      <c r="B27" s="231" t="s">
        <v>27</v>
      </c>
      <c r="C27" s="819"/>
      <c r="D27" s="2502">
        <f>IF(入力ｼｰﾄ!E40="",入力ｼｰﾄ!E39,入力ｼｰﾄ!E40)</f>
        <v>7000000</v>
      </c>
      <c r="E27" s="2502"/>
      <c r="F27" s="2502"/>
      <c r="G27" s="822"/>
      <c r="H27" s="823"/>
      <c r="I27" s="823"/>
      <c r="J27" s="228"/>
    </row>
    <row r="28" spans="2:10" s="227" customFormat="1" ht="90.75" customHeight="1">
      <c r="B28" s="231" t="s">
        <v>162</v>
      </c>
      <c r="C28" s="2493"/>
      <c r="D28" s="2494"/>
      <c r="E28" s="2494"/>
      <c r="F28" s="2494"/>
      <c r="G28" s="2494"/>
      <c r="H28" s="2494"/>
      <c r="I28" s="2494"/>
      <c r="J28" s="2495"/>
    </row>
    <row r="29" spans="2:10" s="616" customFormat="1" ht="27" customHeight="1">
      <c r="B29" s="267"/>
      <c r="C29" s="267"/>
      <c r="D29" s="267"/>
      <c r="E29" s="267"/>
      <c r="F29" s="267"/>
      <c r="G29" s="267"/>
      <c r="H29" s="267"/>
      <c r="I29" s="267"/>
      <c r="J29" s="267"/>
    </row>
    <row r="30" spans="2:10" s="616" customFormat="1" ht="27" customHeight="1">
      <c r="B30" s="1403" t="s">
        <v>1335</v>
      </c>
      <c r="C30" s="1403"/>
      <c r="D30" s="1403"/>
      <c r="E30" s="1403"/>
      <c r="F30" s="1403"/>
      <c r="G30" s="1403"/>
      <c r="H30" s="1403"/>
      <c r="I30" s="1403"/>
      <c r="J30" s="1403"/>
    </row>
    <row r="31" spans="2:10" s="227" customFormat="1" ht="27" customHeight="1">
      <c r="B31" s="231" t="s">
        <v>1280</v>
      </c>
      <c r="C31" s="2471" t="str">
        <f>入力ｼｰﾄ!J33</f>
        <v>株式会社□□建設</v>
      </c>
      <c r="D31" s="2472"/>
      <c r="E31" s="2472"/>
      <c r="F31" s="2472"/>
      <c r="G31" s="2472"/>
      <c r="H31" s="2472"/>
      <c r="I31" s="2472"/>
      <c r="J31" s="2501"/>
    </row>
    <row r="32" spans="2:10" ht="27" customHeight="1">
      <c r="B32" s="2477" t="s">
        <v>153</v>
      </c>
      <c r="C32" s="2479" t="str">
        <f>入力ｼｰﾄ!E31</f>
        <v>〇〇建設工事</v>
      </c>
      <c r="D32" s="2480"/>
      <c r="E32" s="2480"/>
      <c r="F32" s="2480"/>
      <c r="G32" s="2480"/>
      <c r="H32" s="2480"/>
      <c r="I32" s="2480"/>
      <c r="J32" s="2481"/>
    </row>
    <row r="33" spans="2:10" s="227" customFormat="1" ht="27" customHeight="1">
      <c r="B33" s="2478"/>
      <c r="C33" s="2482"/>
      <c r="D33" s="2483"/>
      <c r="E33" s="2483"/>
      <c r="F33" s="2483"/>
      <c r="G33" s="2483"/>
      <c r="H33" s="2483"/>
      <c r="I33" s="2483"/>
      <c r="J33" s="2484"/>
    </row>
    <row r="34" spans="2:10" s="227" customFormat="1" ht="27" customHeight="1">
      <c r="B34" s="231" t="s">
        <v>1</v>
      </c>
      <c r="C34" s="2471" t="str">
        <f>入力ｼｰﾄ!E32</f>
        <v>南砺市　〇〇　地内</v>
      </c>
      <c r="D34" s="2472"/>
      <c r="E34" s="2472"/>
      <c r="F34" s="2472"/>
      <c r="G34" s="2472"/>
      <c r="H34" s="2472"/>
      <c r="I34" s="829"/>
      <c r="J34" s="830"/>
    </row>
    <row r="35" spans="2:10" s="227" customFormat="1" ht="27" customHeight="1">
      <c r="B35" s="231" t="s">
        <v>119</v>
      </c>
      <c r="C35" s="2485">
        <f>入力ｼｰﾄ!E35</f>
        <v>45383</v>
      </c>
      <c r="D35" s="2486"/>
      <c r="E35" s="821" t="s">
        <v>131</v>
      </c>
      <c r="F35" s="2487">
        <f>IF(入力ｼｰﾄ!E37="",入力ｼｰﾄ!E36,入力ｼｰﾄ!E37)</f>
        <v>45726</v>
      </c>
      <c r="G35" s="2487"/>
      <c r="H35" s="2487"/>
      <c r="I35" s="2487"/>
      <c r="J35" s="831" t="s">
        <v>64</v>
      </c>
    </row>
    <row r="36" spans="2:10" s="227" customFormat="1" ht="27" customHeight="1">
      <c r="B36" s="231" t="s">
        <v>27</v>
      </c>
      <c r="C36" s="819"/>
      <c r="D36" s="2488">
        <f>+D27</f>
        <v>7000000</v>
      </c>
      <c r="E36" s="2488"/>
      <c r="F36" s="2488"/>
      <c r="G36" s="822"/>
      <c r="H36" s="823"/>
      <c r="I36" s="823"/>
      <c r="J36" s="228"/>
    </row>
    <row r="37" spans="2:10" s="227" customFormat="1" ht="27" customHeight="1">
      <c r="B37" s="231" t="s">
        <v>162</v>
      </c>
      <c r="C37" s="2493"/>
      <c r="D37" s="2494"/>
      <c r="E37" s="2494"/>
      <c r="F37" s="2494"/>
      <c r="G37" s="2494"/>
      <c r="H37" s="2494"/>
      <c r="I37" s="2494"/>
      <c r="J37" s="2495"/>
    </row>
    <row r="38" spans="2:10">
      <c r="B38" s="637"/>
      <c r="C38" s="638"/>
      <c r="D38" s="638"/>
      <c r="E38" s="638"/>
      <c r="F38" s="638"/>
      <c r="G38" s="638"/>
      <c r="H38" s="638"/>
      <c r="I38" s="638"/>
      <c r="J38" s="639"/>
    </row>
    <row r="39" spans="2:10" ht="60.75" customHeight="1">
      <c r="B39" s="2496" t="s">
        <v>1336</v>
      </c>
      <c r="C39" s="2497"/>
      <c r="D39" s="2497"/>
      <c r="E39" s="2497"/>
      <c r="F39" s="2497"/>
      <c r="G39" s="2497"/>
      <c r="H39" s="2497"/>
      <c r="I39" s="2497"/>
      <c r="J39" s="2498"/>
    </row>
    <row r="40" spans="2:10" ht="17.25">
      <c r="B40" s="826" t="s">
        <v>571</v>
      </c>
      <c r="C40" s="227"/>
      <c r="D40" s="227"/>
      <c r="E40" s="227"/>
      <c r="F40" s="227"/>
      <c r="G40" s="227"/>
      <c r="H40" s="227"/>
      <c r="I40" s="227"/>
      <c r="J40" s="832"/>
    </row>
    <row r="41" spans="2:10" ht="17.25">
      <c r="B41" s="826"/>
      <c r="C41" s="227"/>
      <c r="D41" s="227"/>
      <c r="E41" s="227"/>
      <c r="F41" s="227"/>
      <c r="G41" s="227"/>
      <c r="H41" s="227"/>
      <c r="I41" s="227"/>
      <c r="J41" s="832"/>
    </row>
    <row r="42" spans="2:10" ht="17.25">
      <c r="B42" s="2499" t="str">
        <f>入力ｼｰﾄ!J33&amp;"　様"</f>
        <v>株式会社□□建設　様</v>
      </c>
      <c r="C42" s="2500"/>
      <c r="D42" s="227"/>
      <c r="E42" s="227"/>
      <c r="F42" s="227" t="s">
        <v>1820</v>
      </c>
      <c r="G42" s="227"/>
      <c r="H42" s="227"/>
      <c r="I42" s="227"/>
      <c r="J42" s="832"/>
    </row>
    <row r="43" spans="2:10" ht="17.25">
      <c r="B43" s="826"/>
      <c r="C43" s="227"/>
      <c r="D43" s="2492" t="str">
        <f>"管理者　"&amp;入力ｼｰﾄ!J28</f>
        <v>管理者　夏野　修</v>
      </c>
      <c r="E43" s="2492"/>
      <c r="F43" s="2492"/>
      <c r="G43" s="2492"/>
      <c r="H43" s="2492"/>
      <c r="I43" s="2492"/>
      <c r="J43" s="833" t="s">
        <v>736</v>
      </c>
    </row>
    <row r="44" spans="2:10" ht="17.25">
      <c r="B44" s="827"/>
      <c r="C44" s="828"/>
      <c r="D44" s="828"/>
      <c r="E44" s="828"/>
      <c r="F44" s="828"/>
      <c r="G44" s="828"/>
      <c r="H44" s="828"/>
      <c r="I44" s="828"/>
      <c r="J44" s="834"/>
    </row>
  </sheetData>
  <mergeCells count="24">
    <mergeCell ref="D27:F27"/>
    <mergeCell ref="C28:J28"/>
    <mergeCell ref="B30:J30"/>
    <mergeCell ref="C12:D12"/>
    <mergeCell ref="E12:J12"/>
    <mergeCell ref="E13:J13"/>
    <mergeCell ref="E14:I14"/>
    <mergeCell ref="C25:H25"/>
    <mergeCell ref="D43:I43"/>
    <mergeCell ref="C37:J37"/>
    <mergeCell ref="B39:J39"/>
    <mergeCell ref="B42:C42"/>
    <mergeCell ref="B3:J4"/>
    <mergeCell ref="B23:B24"/>
    <mergeCell ref="C23:J24"/>
    <mergeCell ref="B32:B33"/>
    <mergeCell ref="C32:J33"/>
    <mergeCell ref="C31:J31"/>
    <mergeCell ref="C35:D35"/>
    <mergeCell ref="F35:I35"/>
    <mergeCell ref="D36:F36"/>
    <mergeCell ref="C26:D26"/>
    <mergeCell ref="F26:I26"/>
    <mergeCell ref="C34:H34"/>
  </mergeCells>
  <phoneticPr fontId="3"/>
  <pageMargins left="0.78740157480314954" right="0.59055118110236215" top="1.1811023622047243" bottom="0.98425196850393704" header="0.51181102362204722" footer="0.51181102362204722"/>
  <pageSetup paperSize="9" orientation="portrait" r:id="rId1"/>
  <headerFooter alignWithMargins="0"/>
  <rowBreaks count="1" manualBreakCount="1">
    <brk id="29" max="10" man="1"/>
  </rowBreaks>
  <drawing r:id="rId2"/>
  <legacy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0">
    <tabColor theme="1"/>
    <pageSetUpPr fitToPage="1"/>
  </sheetPr>
  <dimension ref="A1:F23"/>
  <sheetViews>
    <sheetView view="pageBreakPreview" zoomScale="85" zoomScaleSheetLayoutView="85" workbookViewId="0">
      <selection activeCell="A3" sqref="A3:XFD4"/>
    </sheetView>
  </sheetViews>
  <sheetFormatPr defaultRowHeight="30" customHeight="1"/>
  <cols>
    <col min="1" max="1" width="2.75" style="367" customWidth="1"/>
    <col min="2" max="2" width="15.875" style="367" customWidth="1"/>
    <col min="3" max="3" width="21.875" style="367" customWidth="1"/>
    <col min="4" max="4" width="11" style="367" bestFit="1" customWidth="1"/>
    <col min="5" max="5" width="19.125" style="319" customWidth="1"/>
    <col min="6" max="6" width="4.875" style="367" bestFit="1" customWidth="1"/>
    <col min="7" max="7" width="3" style="367" customWidth="1"/>
    <col min="8" max="8" width="9" style="367" customWidth="1"/>
    <col min="9" max="16384" width="9" style="367"/>
  </cols>
  <sheetData>
    <row r="1" spans="1:6" ht="30" customHeight="1">
      <c r="A1" s="319" t="s">
        <v>326</v>
      </c>
    </row>
    <row r="2" spans="1:6" ht="30" customHeight="1">
      <c r="F2" s="430" t="s">
        <v>1236</v>
      </c>
    </row>
    <row r="3" spans="1:6" ht="26.25" customHeight="1">
      <c r="B3" s="319" t="s">
        <v>1822</v>
      </c>
      <c r="F3" s="430"/>
    </row>
    <row r="4" spans="1:6" ht="26.25" customHeight="1">
      <c r="B4" s="382" t="str">
        <f>"管理者　"&amp;入力ｼｰﾄ!J28&amp;"　様"</f>
        <v>管理者　夏野　修　様</v>
      </c>
    </row>
    <row r="5" spans="1:6" ht="30" customHeight="1">
      <c r="C5" s="430" t="s">
        <v>32</v>
      </c>
      <c r="D5" s="382" t="str">
        <f>入力ｼｰﾄ!J32</f>
        <v>□□市□□□</v>
      </c>
    </row>
    <row r="6" spans="1:6" ht="30" customHeight="1">
      <c r="C6" s="430" t="s">
        <v>364</v>
      </c>
      <c r="D6" s="382" t="str">
        <f>入力ｼｰﾄ!J33</f>
        <v>株式会社□□建設</v>
      </c>
      <c r="E6" s="430"/>
    </row>
    <row r="7" spans="1:6" ht="30" customHeight="1">
      <c r="C7" s="430"/>
      <c r="D7" s="382" t="str">
        <f>入力ｼｰﾄ!J34</f>
        <v>代表取締役社長　□□□□</v>
      </c>
      <c r="E7" s="430"/>
    </row>
    <row r="8" spans="1:6" ht="30" customHeight="1">
      <c r="C8" s="430"/>
    </row>
    <row r="9" spans="1:6" ht="30" customHeight="1">
      <c r="B9" s="2503" t="s">
        <v>328</v>
      </c>
      <c r="C9" s="2503"/>
      <c r="D9" s="2503"/>
      <c r="E9" s="2503"/>
      <c r="F9" s="2503"/>
    </row>
    <row r="11" spans="1:6" ht="30" customHeight="1">
      <c r="B11" s="319" t="s">
        <v>331</v>
      </c>
    </row>
    <row r="12" spans="1:6" ht="30" customHeight="1">
      <c r="B12" s="319" t="s">
        <v>324</v>
      </c>
    </row>
    <row r="13" spans="1:6" ht="30" customHeight="1">
      <c r="B13" s="319"/>
    </row>
    <row r="14" spans="1:6" ht="30" customHeight="1">
      <c r="B14" s="1442" t="s">
        <v>52</v>
      </c>
      <c r="C14" s="1442"/>
      <c r="D14" s="1442"/>
      <c r="E14" s="1442"/>
      <c r="F14" s="1442"/>
    </row>
    <row r="15" spans="1:6" ht="30" customHeight="1">
      <c r="B15" s="319" t="s">
        <v>456</v>
      </c>
      <c r="C15" s="382" t="str">
        <f>入力ｼｰﾄ!E31</f>
        <v>〇〇建設工事</v>
      </c>
    </row>
    <row r="16" spans="1:6" ht="30" customHeight="1">
      <c r="B16" s="319" t="s">
        <v>86</v>
      </c>
      <c r="C16" s="1773" t="str">
        <f>入力ｼｰﾄ!E32</f>
        <v>南砺市　〇〇　地内</v>
      </c>
      <c r="D16" s="1775"/>
    </row>
    <row r="17" spans="2:6" ht="30" customHeight="1">
      <c r="B17" s="319" t="s">
        <v>224</v>
      </c>
      <c r="C17" s="835">
        <f>IF(入力ｼｰﾄ!E40="",入力ｼｰﾄ!E39,入力ｼｰﾄ!E40)</f>
        <v>7000000</v>
      </c>
      <c r="E17" s="367"/>
    </row>
    <row r="18" spans="2:6" ht="30" customHeight="1">
      <c r="B18" s="319" t="s">
        <v>89</v>
      </c>
      <c r="C18" s="435">
        <f>入力ｼｰﾄ!E33</f>
        <v>45383</v>
      </c>
      <c r="E18" s="367"/>
    </row>
    <row r="19" spans="2:6" ht="30" customHeight="1">
      <c r="B19" s="319" t="s">
        <v>20</v>
      </c>
      <c r="C19" s="435">
        <f>入力ｼｰﾄ!E35</f>
        <v>45383</v>
      </c>
      <c r="D19" s="367" t="s">
        <v>131</v>
      </c>
      <c r="E19" s="837">
        <f>IF(入力ｼｰﾄ!E37="",入力ｼｰﾄ!E36,入力ｼｰﾄ!E37)</f>
        <v>45726</v>
      </c>
      <c r="F19" s="367" t="s">
        <v>64</v>
      </c>
    </row>
    <row r="20" spans="2:6" ht="30" customHeight="1">
      <c r="B20" s="319" t="s">
        <v>80</v>
      </c>
    </row>
    <row r="21" spans="2:6" ht="30" customHeight="1">
      <c r="B21" s="214" t="s">
        <v>335</v>
      </c>
      <c r="C21" s="836"/>
      <c r="D21" s="319" t="s">
        <v>39</v>
      </c>
    </row>
    <row r="22" spans="2:6" ht="30" customHeight="1">
      <c r="B22" s="214" t="s">
        <v>183</v>
      </c>
      <c r="C22" s="836"/>
      <c r="D22" s="319" t="s">
        <v>39</v>
      </c>
    </row>
    <row r="23" spans="2:6" ht="30" customHeight="1">
      <c r="B23" s="214" t="s">
        <v>336</v>
      </c>
      <c r="C23" s="836"/>
      <c r="D23" s="319" t="s">
        <v>39</v>
      </c>
    </row>
  </sheetData>
  <mergeCells count="3">
    <mergeCell ref="B9:F9"/>
    <mergeCell ref="B14:F14"/>
    <mergeCell ref="C16:D16"/>
  </mergeCells>
  <phoneticPr fontId="3"/>
  <printOptions horizontalCentered="1"/>
  <pageMargins left="1.1811023622047245" right="0.98425196850393704" top="0.98425196850393704" bottom="0.98425196850393704" header="0.31496062992125984" footer="0.31496062992125984"/>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21">
    <tabColor theme="1"/>
    <pageSetUpPr fitToPage="1"/>
  </sheetPr>
  <dimension ref="A1:F23"/>
  <sheetViews>
    <sheetView view="pageBreakPreview" zoomScale="85" zoomScaleSheetLayoutView="85" workbookViewId="0">
      <selection activeCell="B5" sqref="B5"/>
    </sheetView>
  </sheetViews>
  <sheetFormatPr defaultRowHeight="30" customHeight="1"/>
  <cols>
    <col min="1" max="1" width="2.75" style="367" customWidth="1"/>
    <col min="2" max="2" width="15.875" style="367" customWidth="1"/>
    <col min="3" max="3" width="21.875" style="367" customWidth="1"/>
    <col min="4" max="4" width="11" style="367" bestFit="1" customWidth="1"/>
    <col min="5" max="5" width="19.125" style="319" customWidth="1"/>
    <col min="6" max="6" width="4.875" style="367" bestFit="1" customWidth="1"/>
    <col min="7" max="7" width="3" style="367" customWidth="1"/>
    <col min="8" max="8" width="9" style="367" customWidth="1"/>
    <col min="9" max="16384" width="9" style="367"/>
  </cols>
  <sheetData>
    <row r="1" spans="1:6" ht="30" customHeight="1">
      <c r="A1" s="319" t="s">
        <v>338</v>
      </c>
    </row>
    <row r="2" spans="1:6" ht="30" customHeight="1">
      <c r="F2" s="430" t="s">
        <v>1236</v>
      </c>
    </row>
    <row r="3" spans="1:6" ht="30" customHeight="1">
      <c r="B3" s="319" t="s">
        <v>1820</v>
      </c>
      <c r="F3" s="430"/>
    </row>
    <row r="4" spans="1:6" ht="30" customHeight="1">
      <c r="B4" s="382" t="str">
        <f>"管理者　"&amp;入力ｼｰﾄ!J28&amp;"　様"</f>
        <v>管理者　夏野　修　様</v>
      </c>
    </row>
    <row r="5" spans="1:6" ht="30" customHeight="1">
      <c r="C5" s="430" t="s">
        <v>32</v>
      </c>
      <c r="D5" s="382" t="str">
        <f>入力ｼｰﾄ!J32</f>
        <v>□□市□□□</v>
      </c>
    </row>
    <row r="6" spans="1:6" ht="30" customHeight="1">
      <c r="C6" s="430" t="s">
        <v>364</v>
      </c>
      <c r="D6" s="382" t="str">
        <f>入力ｼｰﾄ!J33</f>
        <v>株式会社□□建設</v>
      </c>
      <c r="E6" s="430"/>
    </row>
    <row r="7" spans="1:6" ht="30" customHeight="1">
      <c r="C7" s="430"/>
      <c r="D7" s="382" t="str">
        <f>入力ｼｰﾄ!J34</f>
        <v>代表取締役社長　□□□□</v>
      </c>
      <c r="E7" s="430"/>
      <c r="F7" s="838"/>
    </row>
    <row r="8" spans="1:6" ht="30" customHeight="1">
      <c r="C8" s="430"/>
    </row>
    <row r="9" spans="1:6" ht="30" customHeight="1">
      <c r="B9" s="2504" t="s">
        <v>339</v>
      </c>
      <c r="C9" s="2504"/>
      <c r="D9" s="2504"/>
      <c r="E9" s="2504"/>
      <c r="F9" s="2504"/>
    </row>
    <row r="10" spans="1:6" ht="30" customHeight="1">
      <c r="B10" s="2504" t="s">
        <v>340</v>
      </c>
      <c r="C10" s="2504"/>
      <c r="D10" s="2504"/>
      <c r="E10" s="2504"/>
      <c r="F10" s="2504"/>
    </row>
    <row r="11" spans="1:6" ht="30" customHeight="1">
      <c r="B11" s="319"/>
    </row>
    <row r="12" spans="1:6" ht="30" customHeight="1">
      <c r="B12" s="319" t="s">
        <v>132</v>
      </c>
    </row>
    <row r="13" spans="1:6" ht="30" customHeight="1">
      <c r="B13" s="319"/>
    </row>
    <row r="14" spans="1:6" ht="30" customHeight="1">
      <c r="B14" s="1442" t="s">
        <v>52</v>
      </c>
      <c r="C14" s="1442"/>
      <c r="D14" s="1442"/>
      <c r="E14" s="1442"/>
      <c r="F14" s="1442"/>
    </row>
    <row r="15" spans="1:6" ht="30" customHeight="1">
      <c r="B15" s="319" t="s">
        <v>456</v>
      </c>
      <c r="C15" s="382" t="str">
        <f>入力ｼｰﾄ!E31</f>
        <v>〇〇建設工事</v>
      </c>
    </row>
    <row r="16" spans="1:6" ht="30" customHeight="1">
      <c r="B16" s="319" t="s">
        <v>86</v>
      </c>
      <c r="C16" s="1773" t="str">
        <f>入力ｼｰﾄ!E32</f>
        <v>南砺市　〇〇　地内</v>
      </c>
      <c r="D16" s="1775"/>
    </row>
    <row r="17" spans="2:6" ht="30" customHeight="1">
      <c r="B17" s="319" t="s">
        <v>224</v>
      </c>
      <c r="C17" s="835">
        <f>IF(入力ｼｰﾄ!E40="",入力ｼｰﾄ!E39,入力ｼｰﾄ!E40)</f>
        <v>7000000</v>
      </c>
      <c r="E17" s="367"/>
    </row>
    <row r="18" spans="2:6" ht="30" customHeight="1">
      <c r="B18" s="319" t="s">
        <v>89</v>
      </c>
      <c r="C18" s="435">
        <f>入力ｼｰﾄ!E33</f>
        <v>45383</v>
      </c>
      <c r="E18" s="367"/>
    </row>
    <row r="19" spans="2:6" ht="30" customHeight="1">
      <c r="B19" s="319" t="s">
        <v>20</v>
      </c>
      <c r="C19" s="435">
        <f>入力ｼｰﾄ!E35</f>
        <v>45383</v>
      </c>
      <c r="D19" s="367" t="s">
        <v>131</v>
      </c>
      <c r="E19" s="837">
        <f>IF(入力ｼｰﾄ!E37="",入力ｼｰﾄ!E36,入力ｼｰﾄ!E37)</f>
        <v>45726</v>
      </c>
      <c r="F19" s="367" t="s">
        <v>64</v>
      </c>
    </row>
    <row r="20" spans="2:6" ht="30" customHeight="1">
      <c r="B20" s="319" t="s">
        <v>80</v>
      </c>
    </row>
    <row r="21" spans="2:6" ht="30" customHeight="1">
      <c r="B21" s="214" t="s">
        <v>335</v>
      </c>
      <c r="C21" s="836"/>
      <c r="D21" s="319" t="s">
        <v>39</v>
      </c>
    </row>
    <row r="22" spans="2:6" ht="30" customHeight="1">
      <c r="B22" s="214" t="s">
        <v>183</v>
      </c>
      <c r="C22" s="836"/>
      <c r="D22" s="319" t="s">
        <v>39</v>
      </c>
    </row>
    <row r="23" spans="2:6" ht="30" customHeight="1">
      <c r="B23" s="214" t="s">
        <v>336</v>
      </c>
      <c r="C23" s="836"/>
      <c r="D23" s="319" t="s">
        <v>39</v>
      </c>
    </row>
  </sheetData>
  <mergeCells count="4">
    <mergeCell ref="B9:F9"/>
    <mergeCell ref="B10:F10"/>
    <mergeCell ref="B14:F14"/>
    <mergeCell ref="C16:D16"/>
  </mergeCells>
  <phoneticPr fontId="3"/>
  <printOptions horizontalCentered="1"/>
  <pageMargins left="1.1811023622047245" right="0.98425196850393704" top="0.98425196850393704" bottom="0.98425196850393704" header="0.31496062992125984" footer="0.31496062992125984"/>
  <pageSetup paperSize="9" orientation="portrait" r:id="rId1"/>
  <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4">
    <tabColor theme="0" tint="-0.34998626667073579"/>
  </sheetPr>
  <dimension ref="A1:L56"/>
  <sheetViews>
    <sheetView view="pageBreakPreview" zoomScale="85" zoomScaleSheetLayoutView="85" workbookViewId="0">
      <selection activeCell="D4" sqref="D4:F4"/>
    </sheetView>
  </sheetViews>
  <sheetFormatPr defaultRowHeight="24" customHeight="1"/>
  <cols>
    <col min="1" max="1" width="2.625" style="214" customWidth="1"/>
    <col min="2" max="2" width="3.75" style="214" customWidth="1"/>
    <col min="3" max="3" width="3.25" style="214" customWidth="1"/>
    <col min="4" max="4" width="4" style="214" customWidth="1"/>
    <col min="5" max="5" width="4.125" style="214" customWidth="1"/>
    <col min="6" max="6" width="3.75" style="214" customWidth="1"/>
    <col min="7" max="7" width="10.625" style="214" customWidth="1"/>
    <col min="8" max="8" width="5.25" style="214" customWidth="1"/>
    <col min="9" max="9" width="13.375" style="214" customWidth="1"/>
    <col min="10" max="10" width="12.25" style="214" customWidth="1"/>
    <col min="11" max="11" width="22.75" style="214" customWidth="1"/>
    <col min="12" max="12" width="3.25" style="214" customWidth="1"/>
    <col min="13" max="13" width="9" style="214" customWidth="1"/>
    <col min="14" max="16384" width="9" style="214"/>
  </cols>
  <sheetData>
    <row r="1" spans="1:12" ht="15" customHeight="1">
      <c r="A1" s="214" t="s">
        <v>219</v>
      </c>
    </row>
    <row r="2" spans="1:12" ht="15" customHeight="1">
      <c r="F2" s="367"/>
      <c r="G2" s="367"/>
      <c r="H2" s="367"/>
      <c r="I2" s="367"/>
      <c r="J2" s="367"/>
      <c r="K2" s="367"/>
    </row>
    <row r="3" spans="1:12" ht="15" customHeight="1">
      <c r="K3" s="430"/>
      <c r="L3" s="430" t="s">
        <v>1234</v>
      </c>
    </row>
    <row r="4" spans="1:12" ht="15" customHeight="1">
      <c r="B4" s="214" t="s">
        <v>76</v>
      </c>
      <c r="D4" s="1444" t="str">
        <f>IF(入力ｼｰﾄ!J31="",入力ｼｰﾄ!J30,入力ｼｰﾄ!J31)</f>
        <v>高田　英輝</v>
      </c>
      <c r="E4" s="1775"/>
      <c r="F4" s="1775"/>
      <c r="G4" s="214" t="s">
        <v>1341</v>
      </c>
    </row>
    <row r="5" spans="1:12" ht="15" customHeight="1">
      <c r="J5" s="490" t="s">
        <v>813</v>
      </c>
      <c r="K5" s="1773" t="str">
        <f>入力ｼｰﾄ!J33</f>
        <v>株式会社□□建設</v>
      </c>
      <c r="L5" s="1775"/>
    </row>
    <row r="6" spans="1:12" ht="15" customHeight="1">
      <c r="J6" s="385" t="s">
        <v>294</v>
      </c>
      <c r="K6" s="382" t="str">
        <f>IF(入力ｼｰﾄ!J38="",入力ｼｰﾄ!J35,入力ｼｰﾄ!J38)</f>
        <v>はやし　○○</v>
      </c>
    </row>
    <row r="7" spans="1:12" ht="15" customHeight="1">
      <c r="G7" s="430"/>
      <c r="H7" s="430"/>
      <c r="I7" s="1748"/>
      <c r="J7" s="1748"/>
      <c r="K7" s="1748"/>
    </row>
    <row r="8" spans="1:12" ht="20.100000000000001" customHeight="1">
      <c r="B8" s="369" t="s">
        <v>585</v>
      </c>
      <c r="C8" s="369"/>
      <c r="D8" s="369"/>
      <c r="E8" s="365"/>
      <c r="F8" s="1794" t="str">
        <f>+入力ｼｰﾄ!E31</f>
        <v>〇〇建設工事</v>
      </c>
      <c r="G8" s="1794"/>
      <c r="H8" s="1794"/>
      <c r="I8" s="1794"/>
      <c r="J8" s="1794"/>
      <c r="K8" s="1794"/>
    </row>
    <row r="9" spans="1:12" ht="15" customHeight="1"/>
    <row r="10" spans="1:12" ht="20.100000000000001" customHeight="1">
      <c r="B10" s="2546" t="s">
        <v>87</v>
      </c>
      <c r="C10" s="2546"/>
      <c r="D10" s="2546"/>
      <c r="E10" s="1802"/>
      <c r="F10" s="1802"/>
      <c r="G10" s="1802"/>
      <c r="H10" s="1802"/>
      <c r="I10" s="1802"/>
      <c r="J10" s="1802"/>
      <c r="K10" s="1802"/>
      <c r="L10" s="1802"/>
    </row>
    <row r="11" spans="1:12" ht="20.100000000000001" customHeight="1">
      <c r="B11" s="839"/>
      <c r="C11" s="578" t="s">
        <v>844</v>
      </c>
      <c r="D11" s="578"/>
      <c r="E11" s="437"/>
      <c r="F11" s="839"/>
      <c r="G11" s="578" t="s">
        <v>638</v>
      </c>
      <c r="H11" s="417"/>
      <c r="I11" s="839" t="s">
        <v>47</v>
      </c>
      <c r="J11" s="578" t="s">
        <v>639</v>
      </c>
      <c r="K11" s="578"/>
      <c r="L11" s="417"/>
    </row>
    <row r="12" spans="1:12" ht="15" customHeight="1">
      <c r="B12" s="494"/>
      <c r="C12" s="562" t="s">
        <v>846</v>
      </c>
      <c r="E12" s="562"/>
      <c r="F12" s="553"/>
      <c r="G12" s="305" t="s">
        <v>142</v>
      </c>
      <c r="H12" s="519"/>
      <c r="I12" s="2544" t="s">
        <v>588</v>
      </c>
      <c r="J12" s="2545"/>
      <c r="K12" s="1810"/>
      <c r="L12" s="1500"/>
    </row>
    <row r="13" spans="1:12" ht="15" customHeight="1">
      <c r="B13" s="494"/>
      <c r="F13" s="554"/>
      <c r="G13" s="305"/>
      <c r="H13" s="519"/>
      <c r="I13" s="2541" t="s">
        <v>116</v>
      </c>
      <c r="J13" s="1812"/>
      <c r="K13" s="1812"/>
      <c r="L13" s="1502"/>
    </row>
    <row r="14" spans="1:12" ht="15" customHeight="1">
      <c r="B14" s="515"/>
      <c r="C14" s="2509" t="s">
        <v>281</v>
      </c>
      <c r="D14" s="1532"/>
      <c r="E14" s="2510"/>
      <c r="F14" s="494"/>
      <c r="G14" s="2511" t="s">
        <v>1388</v>
      </c>
      <c r="H14" s="1852"/>
      <c r="I14" s="2505" t="s">
        <v>601</v>
      </c>
      <c r="J14" s="2506"/>
      <c r="K14" s="2506"/>
      <c r="L14" s="2540"/>
    </row>
    <row r="15" spans="1:12" ht="15" customHeight="1">
      <c r="B15" s="515"/>
      <c r="C15" s="1532"/>
      <c r="D15" s="1532"/>
      <c r="E15" s="2510"/>
      <c r="F15" s="845"/>
      <c r="G15" s="1522"/>
      <c r="H15" s="1920"/>
      <c r="I15" s="2505" t="s">
        <v>591</v>
      </c>
      <c r="J15" s="2506"/>
      <c r="K15" s="2506"/>
      <c r="L15" s="2540"/>
    </row>
    <row r="16" spans="1:12" ht="15" customHeight="1">
      <c r="B16" s="840"/>
      <c r="F16" s="515"/>
      <c r="G16" s="496"/>
      <c r="H16" s="521"/>
      <c r="I16" s="2505" t="s">
        <v>644</v>
      </c>
      <c r="J16" s="2506"/>
      <c r="K16" s="2506"/>
      <c r="L16" s="2540"/>
    </row>
    <row r="17" spans="2:12" ht="15" customHeight="1">
      <c r="B17" s="840"/>
      <c r="C17" s="838"/>
      <c r="D17" s="838"/>
      <c r="E17" s="843"/>
      <c r="F17" s="515"/>
      <c r="G17" s="496"/>
      <c r="H17" s="521"/>
      <c r="I17" s="2505" t="s">
        <v>643</v>
      </c>
      <c r="J17" s="2506"/>
      <c r="K17" s="2506"/>
      <c r="L17" s="2540"/>
    </row>
    <row r="18" spans="2:12" ht="15" customHeight="1">
      <c r="B18" s="840"/>
      <c r="C18" s="838"/>
      <c r="D18" s="838"/>
      <c r="E18" s="843"/>
      <c r="F18" s="515"/>
      <c r="G18" s="496"/>
      <c r="H18" s="521"/>
      <c r="I18" s="2505" t="s">
        <v>464</v>
      </c>
      <c r="J18" s="2506"/>
      <c r="K18" s="2506"/>
      <c r="L18" s="2540"/>
    </row>
    <row r="19" spans="2:12" ht="15" customHeight="1">
      <c r="B19" s="840"/>
      <c r="C19" s="838"/>
      <c r="D19" s="838"/>
      <c r="E19" s="843"/>
      <c r="F19" s="502"/>
      <c r="G19" s="499"/>
      <c r="H19" s="522"/>
      <c r="I19" s="2541" t="s">
        <v>645</v>
      </c>
      <c r="J19" s="2542"/>
      <c r="K19" s="2542"/>
      <c r="L19" s="2543"/>
    </row>
    <row r="20" spans="2:12" ht="15" customHeight="1">
      <c r="B20" s="840"/>
      <c r="C20" s="838"/>
      <c r="D20" s="838"/>
      <c r="E20" s="843"/>
      <c r="F20" s="494"/>
      <c r="G20" s="2512" t="s">
        <v>8</v>
      </c>
      <c r="H20" s="2513"/>
      <c r="I20" s="2538" t="s">
        <v>1190</v>
      </c>
      <c r="J20" s="2539"/>
      <c r="K20" s="1810"/>
      <c r="L20" s="1500"/>
    </row>
    <row r="21" spans="2:12" ht="15" customHeight="1">
      <c r="B21" s="840"/>
      <c r="C21" s="838"/>
      <c r="D21" s="838"/>
      <c r="E21" s="843"/>
      <c r="F21" s="845"/>
      <c r="G21" s="2509"/>
      <c r="H21" s="2514"/>
      <c r="I21" s="2505" t="s">
        <v>1191</v>
      </c>
      <c r="J21" s="2506"/>
      <c r="K21" s="1535"/>
      <c r="L21" s="1878"/>
    </row>
    <row r="22" spans="2:12" ht="15" customHeight="1">
      <c r="B22" s="840"/>
      <c r="C22" s="838"/>
      <c r="D22" s="838"/>
      <c r="E22" s="843"/>
      <c r="F22" s="515"/>
      <c r="G22" s="496"/>
      <c r="H22" s="521"/>
      <c r="I22" s="2505" t="s">
        <v>1193</v>
      </c>
      <c r="J22" s="2506"/>
      <c r="K22" s="1535"/>
      <c r="L22" s="1878"/>
    </row>
    <row r="23" spans="2:12" ht="15" customHeight="1">
      <c r="B23" s="840"/>
      <c r="C23" s="838"/>
      <c r="D23" s="838"/>
      <c r="E23" s="843"/>
      <c r="F23" s="515"/>
      <c r="G23" s="496"/>
      <c r="H23" s="521"/>
      <c r="I23" s="2505" t="s">
        <v>642</v>
      </c>
      <c r="J23" s="2506"/>
      <c r="K23" s="1535"/>
      <c r="L23" s="1878"/>
    </row>
    <row r="24" spans="2:12" ht="15" customHeight="1">
      <c r="B24" s="840"/>
      <c r="C24" s="838"/>
      <c r="D24" s="838"/>
      <c r="E24" s="843"/>
      <c r="F24" s="553"/>
      <c r="G24" s="2511" t="s">
        <v>193</v>
      </c>
      <c r="H24" s="1852"/>
      <c r="I24" s="2515" t="s">
        <v>28</v>
      </c>
      <c r="J24" s="2516"/>
      <c r="K24" s="2517"/>
      <c r="L24" s="2518"/>
    </row>
    <row r="25" spans="2:12" ht="15" customHeight="1">
      <c r="B25" s="840"/>
      <c r="C25" s="838"/>
      <c r="D25" s="838"/>
      <c r="E25" s="843"/>
      <c r="F25" s="554"/>
      <c r="G25" s="1527"/>
      <c r="H25" s="1854"/>
      <c r="I25" s="2519"/>
      <c r="J25" s="2520"/>
      <c r="K25" s="2520"/>
      <c r="L25" s="2521"/>
    </row>
    <row r="26" spans="2:12" ht="15" customHeight="1">
      <c r="B26" s="841"/>
      <c r="C26" s="842"/>
      <c r="D26" s="842"/>
      <c r="E26" s="844"/>
      <c r="F26" s="839"/>
      <c r="G26" s="846" t="s">
        <v>594</v>
      </c>
      <c r="H26" s="520"/>
      <c r="I26" s="2535"/>
      <c r="J26" s="2536"/>
      <c r="K26" s="2537"/>
      <c r="L26" s="1524"/>
    </row>
    <row r="27" spans="2:12" ht="15" customHeight="1">
      <c r="B27" s="494"/>
      <c r="C27" s="214" t="s">
        <v>845</v>
      </c>
      <c r="E27" s="562"/>
      <c r="F27" s="553"/>
      <c r="G27" s="487" t="s">
        <v>564</v>
      </c>
      <c r="H27" s="848"/>
      <c r="I27" s="2505" t="s">
        <v>302</v>
      </c>
      <c r="J27" s="2506"/>
      <c r="K27" s="1535"/>
      <c r="L27" s="1878"/>
    </row>
    <row r="28" spans="2:12" ht="15" customHeight="1">
      <c r="B28" s="840"/>
      <c r="C28" s="838"/>
      <c r="D28" s="838"/>
      <c r="E28" s="843"/>
      <c r="F28" s="494"/>
      <c r="G28" s="491"/>
      <c r="H28" s="519"/>
      <c r="I28" s="2505" t="s">
        <v>602</v>
      </c>
      <c r="J28" s="2506"/>
      <c r="K28" s="1535"/>
      <c r="L28" s="1878"/>
    </row>
    <row r="29" spans="2:12" ht="15" customHeight="1">
      <c r="B29" s="840"/>
      <c r="C29" s="2522" t="s">
        <v>847</v>
      </c>
      <c r="D29" s="2523"/>
      <c r="E29" s="2524"/>
      <c r="F29" s="494"/>
      <c r="G29" s="491"/>
      <c r="H29" s="519"/>
      <c r="I29" s="2505" t="s">
        <v>441</v>
      </c>
      <c r="J29" s="2506"/>
      <c r="K29" s="1535"/>
      <c r="L29" s="1878"/>
    </row>
    <row r="30" spans="2:12" ht="15" customHeight="1">
      <c r="B30" s="840"/>
      <c r="C30" s="2522"/>
      <c r="D30" s="2523"/>
      <c r="E30" s="2524"/>
      <c r="F30" s="494"/>
      <c r="G30" s="491"/>
      <c r="H30" s="519"/>
      <c r="I30" s="2505" t="s">
        <v>289</v>
      </c>
      <c r="J30" s="2506"/>
      <c r="K30" s="1535"/>
      <c r="L30" s="1878"/>
    </row>
    <row r="31" spans="2:12" ht="15" customHeight="1">
      <c r="B31" s="840"/>
      <c r="C31" s="2522"/>
      <c r="D31" s="2523"/>
      <c r="E31" s="2524"/>
      <c r="F31" s="494"/>
      <c r="G31" s="491"/>
      <c r="H31" s="519"/>
      <c r="I31" s="2505" t="s">
        <v>4</v>
      </c>
      <c r="J31" s="2506"/>
      <c r="K31" s="1535"/>
      <c r="L31" s="1878"/>
    </row>
    <row r="32" spans="2:12" ht="15" customHeight="1">
      <c r="B32" s="840"/>
      <c r="C32" s="2523"/>
      <c r="D32" s="2523"/>
      <c r="E32" s="2524"/>
      <c r="F32" s="494"/>
      <c r="G32" s="491"/>
      <c r="H32" s="519"/>
      <c r="I32" s="2505" t="s">
        <v>606</v>
      </c>
      <c r="J32" s="2506"/>
      <c r="K32" s="1535"/>
      <c r="L32" s="1878"/>
    </row>
    <row r="33" spans="2:12" ht="15" customHeight="1">
      <c r="B33" s="840"/>
      <c r="C33" s="838"/>
      <c r="D33" s="838"/>
      <c r="E33" s="843"/>
      <c r="F33" s="553"/>
      <c r="G33" s="487" t="s">
        <v>121</v>
      </c>
      <c r="H33" s="848"/>
      <c r="I33" s="2538" t="s">
        <v>609</v>
      </c>
      <c r="J33" s="2539"/>
      <c r="K33" s="1810"/>
      <c r="L33" s="1500"/>
    </row>
    <row r="34" spans="2:12" ht="15" customHeight="1">
      <c r="B34" s="840"/>
      <c r="C34" s="838"/>
      <c r="D34" s="838"/>
      <c r="E34" s="843"/>
      <c r="F34" s="494"/>
      <c r="G34" s="491"/>
      <c r="H34" s="519"/>
      <c r="I34" s="2505" t="s">
        <v>145</v>
      </c>
      <c r="J34" s="2506"/>
      <c r="K34" s="1535"/>
      <c r="L34" s="1878"/>
    </row>
    <row r="35" spans="2:12" ht="15" customHeight="1">
      <c r="B35" s="840"/>
      <c r="C35" s="838"/>
      <c r="D35" s="838"/>
      <c r="E35" s="843"/>
      <c r="F35" s="494"/>
      <c r="G35" s="491"/>
      <c r="H35" s="519"/>
      <c r="I35" s="2525" t="s">
        <v>486</v>
      </c>
      <c r="J35" s="2526"/>
      <c r="K35" s="2526"/>
      <c r="L35" s="2527"/>
    </row>
    <row r="36" spans="2:12" ht="15" customHeight="1">
      <c r="B36" s="840"/>
      <c r="C36" s="838"/>
      <c r="D36" s="838"/>
      <c r="E36" s="843"/>
      <c r="F36" s="554"/>
      <c r="G36" s="847"/>
      <c r="H36" s="849"/>
      <c r="I36" s="2528"/>
      <c r="J36" s="2529"/>
      <c r="K36" s="2529"/>
      <c r="L36" s="2530"/>
    </row>
    <row r="37" spans="2:12" ht="15" customHeight="1">
      <c r="B37" s="840"/>
      <c r="C37" s="838"/>
      <c r="D37" s="838"/>
      <c r="E37" s="843"/>
      <c r="F37" s="553"/>
      <c r="G37" s="487" t="s">
        <v>596</v>
      </c>
      <c r="H37" s="848"/>
      <c r="I37" s="2515" t="s">
        <v>612</v>
      </c>
      <c r="J37" s="2516"/>
      <c r="K37" s="2517"/>
      <c r="L37" s="2518"/>
    </row>
    <row r="38" spans="2:12" ht="15" customHeight="1">
      <c r="B38" s="840"/>
      <c r="C38" s="838"/>
      <c r="D38" s="838"/>
      <c r="E38" s="843"/>
      <c r="F38" s="494"/>
      <c r="G38" s="491"/>
      <c r="H38" s="519"/>
      <c r="I38" s="2531"/>
      <c r="J38" s="2532"/>
      <c r="K38" s="2532"/>
      <c r="L38" s="2533"/>
    </row>
    <row r="39" spans="2:12" ht="15" customHeight="1">
      <c r="B39" s="840"/>
      <c r="C39" s="838"/>
      <c r="D39" s="838"/>
      <c r="E39" s="843"/>
      <c r="F39" s="502"/>
      <c r="G39" s="499"/>
      <c r="H39" s="522"/>
      <c r="I39" s="2505" t="s">
        <v>617</v>
      </c>
      <c r="J39" s="2506"/>
      <c r="K39" s="1535"/>
      <c r="L39" s="1878"/>
    </row>
    <row r="40" spans="2:12" ht="15" customHeight="1">
      <c r="B40" s="515"/>
      <c r="C40" s="367"/>
      <c r="D40" s="367"/>
      <c r="E40" s="517"/>
      <c r="F40" s="553"/>
      <c r="G40" s="487" t="s">
        <v>128</v>
      </c>
      <c r="H40" s="848"/>
      <c r="I40" s="2538" t="s">
        <v>443</v>
      </c>
      <c r="J40" s="2539"/>
      <c r="K40" s="1810"/>
      <c r="L40" s="1500"/>
    </row>
    <row r="41" spans="2:12" ht="15" customHeight="1">
      <c r="B41" s="515"/>
      <c r="C41" s="367"/>
      <c r="D41" s="367"/>
      <c r="E41" s="517"/>
      <c r="F41" s="494"/>
      <c r="G41" s="491"/>
      <c r="H41" s="519"/>
      <c r="I41" s="2505" t="s">
        <v>615</v>
      </c>
      <c r="J41" s="2506"/>
      <c r="K41" s="1535"/>
      <c r="L41" s="1878"/>
    </row>
    <row r="42" spans="2:12" ht="15" customHeight="1">
      <c r="B42" s="515"/>
      <c r="C42" s="367"/>
      <c r="D42" s="367"/>
      <c r="E42" s="517"/>
      <c r="F42" s="494"/>
      <c r="G42" s="491"/>
      <c r="H42" s="519"/>
      <c r="I42" s="2505" t="s">
        <v>255</v>
      </c>
      <c r="J42" s="2506"/>
      <c r="K42" s="1535"/>
      <c r="L42" s="1878"/>
    </row>
    <row r="43" spans="2:12" ht="15" customHeight="1">
      <c r="B43" s="515"/>
      <c r="C43" s="367"/>
      <c r="D43" s="367"/>
      <c r="E43" s="517"/>
      <c r="F43" s="553"/>
      <c r="G43" s="487" t="s">
        <v>597</v>
      </c>
      <c r="H43" s="848"/>
      <c r="I43" s="2538" t="s">
        <v>619</v>
      </c>
      <c r="J43" s="2539"/>
      <c r="K43" s="1810"/>
      <c r="L43" s="1500"/>
    </row>
    <row r="44" spans="2:12" ht="15" customHeight="1">
      <c r="B44" s="515"/>
      <c r="C44" s="367"/>
      <c r="D44" s="367"/>
      <c r="E44" s="517"/>
      <c r="F44" s="494"/>
      <c r="G44" s="491"/>
      <c r="H44" s="519"/>
      <c r="I44" s="2505" t="s">
        <v>623</v>
      </c>
      <c r="J44" s="2506"/>
      <c r="K44" s="1535"/>
      <c r="L44" s="1878"/>
    </row>
    <row r="45" spans="2:12" ht="15" customHeight="1">
      <c r="B45" s="515"/>
      <c r="C45" s="367"/>
      <c r="D45" s="367"/>
      <c r="E45" s="517"/>
      <c r="F45" s="494"/>
      <c r="G45" s="491"/>
      <c r="H45" s="519"/>
      <c r="I45" s="2505" t="s">
        <v>625</v>
      </c>
      <c r="J45" s="2506"/>
      <c r="K45" s="1535"/>
      <c r="L45" s="1878"/>
    </row>
    <row r="46" spans="2:12" ht="15" customHeight="1">
      <c r="B46" s="515"/>
      <c r="C46" s="367"/>
      <c r="D46" s="367"/>
      <c r="E46" s="517"/>
      <c r="F46" s="494"/>
      <c r="G46" s="491"/>
      <c r="H46" s="519"/>
      <c r="I46" s="2505" t="s">
        <v>448</v>
      </c>
      <c r="J46" s="2506"/>
      <c r="K46" s="1535"/>
      <c r="L46" s="1878"/>
    </row>
    <row r="47" spans="2:12" ht="15" customHeight="1">
      <c r="B47" s="515"/>
      <c r="C47" s="367"/>
      <c r="D47" s="367"/>
      <c r="E47" s="517"/>
      <c r="F47" s="554"/>
      <c r="G47" s="847"/>
      <c r="H47" s="849"/>
      <c r="I47" s="2507" t="s">
        <v>628</v>
      </c>
      <c r="J47" s="2508"/>
      <c r="K47" s="1812"/>
      <c r="L47" s="1502"/>
    </row>
    <row r="48" spans="2:12" ht="15" customHeight="1">
      <c r="B48" s="515"/>
      <c r="C48" s="367"/>
      <c r="D48" s="367"/>
      <c r="E48" s="517"/>
      <c r="F48" s="839"/>
      <c r="G48" s="846" t="s">
        <v>594</v>
      </c>
      <c r="H48" s="520"/>
      <c r="I48" s="2535"/>
      <c r="J48" s="2536"/>
      <c r="K48" s="2537"/>
      <c r="L48" s="1524"/>
    </row>
    <row r="49" spans="2:12" ht="15" customHeight="1">
      <c r="B49" s="553"/>
      <c r="C49" s="357" t="s">
        <v>387</v>
      </c>
      <c r="D49" s="357"/>
      <c r="E49" s="400"/>
      <c r="F49" s="553"/>
      <c r="G49" s="487" t="s">
        <v>599</v>
      </c>
      <c r="H49" s="848"/>
      <c r="I49" s="2538" t="s">
        <v>631</v>
      </c>
      <c r="J49" s="2539"/>
      <c r="K49" s="1810"/>
      <c r="L49" s="1500"/>
    </row>
    <row r="50" spans="2:12" ht="15" customHeight="1">
      <c r="B50" s="494"/>
      <c r="E50" s="562"/>
      <c r="F50" s="494"/>
      <c r="G50" s="491"/>
      <c r="H50" s="519"/>
      <c r="I50" s="2505" t="s">
        <v>633</v>
      </c>
      <c r="J50" s="2506"/>
      <c r="K50" s="1535"/>
      <c r="L50" s="1878"/>
    </row>
    <row r="51" spans="2:12" ht="15" customHeight="1">
      <c r="B51" s="515"/>
      <c r="C51" s="2534" t="s">
        <v>568</v>
      </c>
      <c r="D51" s="2523"/>
      <c r="E51" s="2524"/>
      <c r="F51" s="494"/>
      <c r="G51" s="491"/>
      <c r="H51" s="519"/>
      <c r="I51" s="2505" t="s">
        <v>635</v>
      </c>
      <c r="J51" s="2506"/>
      <c r="K51" s="1535"/>
      <c r="L51" s="1878"/>
    </row>
    <row r="52" spans="2:12" ht="15" customHeight="1">
      <c r="B52" s="515"/>
      <c r="C52" s="2534"/>
      <c r="D52" s="2523"/>
      <c r="E52" s="2524"/>
      <c r="F52" s="494"/>
      <c r="G52" s="491"/>
      <c r="H52" s="519"/>
      <c r="I52" s="2505" t="s">
        <v>444</v>
      </c>
      <c r="J52" s="2506"/>
      <c r="K52" s="1535"/>
      <c r="L52" s="1878"/>
    </row>
    <row r="53" spans="2:12" ht="15" customHeight="1">
      <c r="B53" s="515"/>
      <c r="C53" s="2534"/>
      <c r="D53" s="2523"/>
      <c r="E53" s="2524"/>
      <c r="F53" s="515"/>
      <c r="G53" s="496"/>
      <c r="H53" s="521"/>
      <c r="I53" s="2505" t="s">
        <v>640</v>
      </c>
      <c r="J53" s="2506"/>
      <c r="K53" s="1535"/>
      <c r="L53" s="1878"/>
    </row>
    <row r="54" spans="2:12" ht="15" customHeight="1">
      <c r="B54" s="502"/>
      <c r="C54" s="516"/>
      <c r="D54" s="516"/>
      <c r="E54" s="518"/>
      <c r="F54" s="502"/>
      <c r="G54" s="499"/>
      <c r="H54" s="522"/>
      <c r="I54" s="2507" t="s">
        <v>205</v>
      </c>
      <c r="J54" s="2508"/>
      <c r="K54" s="1812"/>
      <c r="L54" s="1502"/>
    </row>
    <row r="55" spans="2:12" ht="20.100000000000001" customHeight="1">
      <c r="B55" s="305" t="s">
        <v>848</v>
      </c>
      <c r="F55" s="305"/>
      <c r="G55" s="305"/>
      <c r="H55" s="305"/>
      <c r="I55" s="305"/>
      <c r="J55" s="305"/>
      <c r="K55" s="305"/>
    </row>
    <row r="56" spans="2:12" ht="20.100000000000001" customHeight="1">
      <c r="B56" s="305" t="s">
        <v>851</v>
      </c>
    </row>
  </sheetData>
  <mergeCells count="51">
    <mergeCell ref="D4:F4"/>
    <mergeCell ref="K5:L5"/>
    <mergeCell ref="I7:K7"/>
    <mergeCell ref="F8:K8"/>
    <mergeCell ref="B10:L10"/>
    <mergeCell ref="I12:L12"/>
    <mergeCell ref="I13:L13"/>
    <mergeCell ref="I14:L14"/>
    <mergeCell ref="I15:L15"/>
    <mergeCell ref="I16:L16"/>
    <mergeCell ref="I17:L17"/>
    <mergeCell ref="I18:L18"/>
    <mergeCell ref="I19:L19"/>
    <mergeCell ref="I20:L20"/>
    <mergeCell ref="I21:L21"/>
    <mergeCell ref="I22:L22"/>
    <mergeCell ref="I23:L23"/>
    <mergeCell ref="I26:L26"/>
    <mergeCell ref="I27:L27"/>
    <mergeCell ref="I28:L28"/>
    <mergeCell ref="I29:L29"/>
    <mergeCell ref="I30:L30"/>
    <mergeCell ref="I31:L31"/>
    <mergeCell ref="I32:L32"/>
    <mergeCell ref="I33:L33"/>
    <mergeCell ref="I34:L34"/>
    <mergeCell ref="I39:L39"/>
    <mergeCell ref="I40:L40"/>
    <mergeCell ref="I41:L41"/>
    <mergeCell ref="I42:L42"/>
    <mergeCell ref="I43:L43"/>
    <mergeCell ref="I44:L44"/>
    <mergeCell ref="I45:L45"/>
    <mergeCell ref="I46:L46"/>
    <mergeCell ref="I47:L47"/>
    <mergeCell ref="I53:L53"/>
    <mergeCell ref="I54:L54"/>
    <mergeCell ref="C14:E15"/>
    <mergeCell ref="G14:H15"/>
    <mergeCell ref="G20:H21"/>
    <mergeCell ref="G24:H25"/>
    <mergeCell ref="I24:L25"/>
    <mergeCell ref="C29:E32"/>
    <mergeCell ref="I35:L36"/>
    <mergeCell ref="I37:L38"/>
    <mergeCell ref="C51:E53"/>
    <mergeCell ref="I48:L48"/>
    <mergeCell ref="I49:L49"/>
    <mergeCell ref="I50:L50"/>
    <mergeCell ref="I51:L51"/>
    <mergeCell ref="I52:L52"/>
  </mergeCells>
  <phoneticPr fontId="3"/>
  <pageMargins left="0.86" right="0.39370078740157483" top="0.55118110236220474" bottom="0.23622047244094491"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26" r:id="rId4" name="チェック 2">
              <controlPr defaultSize="0" autoFill="0" autoLine="0" autoPict="0">
                <anchor moveWithCells="1">
                  <from>
                    <xdr:col>5</xdr:col>
                    <xdr:colOff>47625</xdr:colOff>
                    <xdr:row>11</xdr:row>
                    <xdr:rowOff>0</xdr:rowOff>
                  </from>
                  <to>
                    <xdr:col>6</xdr:col>
                    <xdr:colOff>66675</xdr:colOff>
                    <xdr:row>12</xdr:row>
                    <xdr:rowOff>19050</xdr:rowOff>
                  </to>
                </anchor>
              </controlPr>
            </control>
          </mc:Choice>
        </mc:AlternateContent>
        <mc:AlternateContent xmlns:mc="http://schemas.openxmlformats.org/markup-compatibility/2006">
          <mc:Choice Requires="x14">
            <control shapeId="103427" r:id="rId5" name="チェック 3">
              <controlPr defaultSize="0" autoFill="0" autoLine="0" autoPict="0">
                <anchor moveWithCells="1">
                  <from>
                    <xdr:col>5</xdr:col>
                    <xdr:colOff>47625</xdr:colOff>
                    <xdr:row>13</xdr:row>
                    <xdr:rowOff>0</xdr:rowOff>
                  </from>
                  <to>
                    <xdr:col>6</xdr:col>
                    <xdr:colOff>66675</xdr:colOff>
                    <xdr:row>14</xdr:row>
                    <xdr:rowOff>19050</xdr:rowOff>
                  </to>
                </anchor>
              </controlPr>
            </control>
          </mc:Choice>
        </mc:AlternateContent>
        <mc:AlternateContent xmlns:mc="http://schemas.openxmlformats.org/markup-compatibility/2006">
          <mc:Choice Requires="x14">
            <control shapeId="103428" r:id="rId6" name="チェック 4">
              <controlPr defaultSize="0" autoFill="0" autoLine="0" autoPict="0">
                <anchor moveWithCells="1">
                  <from>
                    <xdr:col>5</xdr:col>
                    <xdr:colOff>47625</xdr:colOff>
                    <xdr:row>19</xdr:row>
                    <xdr:rowOff>0</xdr:rowOff>
                  </from>
                  <to>
                    <xdr:col>6</xdr:col>
                    <xdr:colOff>66675</xdr:colOff>
                    <xdr:row>20</xdr:row>
                    <xdr:rowOff>19050</xdr:rowOff>
                  </to>
                </anchor>
              </controlPr>
            </control>
          </mc:Choice>
        </mc:AlternateContent>
        <mc:AlternateContent xmlns:mc="http://schemas.openxmlformats.org/markup-compatibility/2006">
          <mc:Choice Requires="x14">
            <control shapeId="103429" r:id="rId7" name="チェック 5">
              <controlPr defaultSize="0" autoFill="0" autoLine="0" autoPict="0">
                <anchor moveWithCells="1">
                  <from>
                    <xdr:col>5</xdr:col>
                    <xdr:colOff>47625</xdr:colOff>
                    <xdr:row>23</xdr:row>
                    <xdr:rowOff>0</xdr:rowOff>
                  </from>
                  <to>
                    <xdr:col>6</xdr:col>
                    <xdr:colOff>66675</xdr:colOff>
                    <xdr:row>24</xdr:row>
                    <xdr:rowOff>19050</xdr:rowOff>
                  </to>
                </anchor>
              </controlPr>
            </control>
          </mc:Choice>
        </mc:AlternateContent>
        <mc:AlternateContent xmlns:mc="http://schemas.openxmlformats.org/markup-compatibility/2006">
          <mc:Choice Requires="x14">
            <control shapeId="103430" r:id="rId8" name="チェック 6">
              <controlPr defaultSize="0" autoFill="0" autoLine="0" autoPict="0">
                <anchor moveWithCells="1">
                  <from>
                    <xdr:col>5</xdr:col>
                    <xdr:colOff>47625</xdr:colOff>
                    <xdr:row>25</xdr:row>
                    <xdr:rowOff>0</xdr:rowOff>
                  </from>
                  <to>
                    <xdr:col>6</xdr:col>
                    <xdr:colOff>66675</xdr:colOff>
                    <xdr:row>26</xdr:row>
                    <xdr:rowOff>19050</xdr:rowOff>
                  </to>
                </anchor>
              </controlPr>
            </control>
          </mc:Choice>
        </mc:AlternateContent>
        <mc:AlternateContent xmlns:mc="http://schemas.openxmlformats.org/markup-compatibility/2006">
          <mc:Choice Requires="x14">
            <control shapeId="103431" r:id="rId9" name="チェック 7">
              <controlPr defaultSize="0" autoFill="0" autoLine="0" autoPict="0">
                <anchor moveWithCells="1">
                  <from>
                    <xdr:col>5</xdr:col>
                    <xdr:colOff>47625</xdr:colOff>
                    <xdr:row>26</xdr:row>
                    <xdr:rowOff>0</xdr:rowOff>
                  </from>
                  <to>
                    <xdr:col>6</xdr:col>
                    <xdr:colOff>66675</xdr:colOff>
                    <xdr:row>27</xdr:row>
                    <xdr:rowOff>19050</xdr:rowOff>
                  </to>
                </anchor>
              </controlPr>
            </control>
          </mc:Choice>
        </mc:AlternateContent>
        <mc:AlternateContent xmlns:mc="http://schemas.openxmlformats.org/markup-compatibility/2006">
          <mc:Choice Requires="x14">
            <control shapeId="103432" r:id="rId10" name="チェック 8">
              <controlPr defaultSize="0" autoFill="0" autoLine="0" autoPict="0">
                <anchor moveWithCells="1">
                  <from>
                    <xdr:col>1</xdr:col>
                    <xdr:colOff>47625</xdr:colOff>
                    <xdr:row>26</xdr:row>
                    <xdr:rowOff>0</xdr:rowOff>
                  </from>
                  <to>
                    <xdr:col>2</xdr:col>
                    <xdr:colOff>66675</xdr:colOff>
                    <xdr:row>27</xdr:row>
                    <xdr:rowOff>19050</xdr:rowOff>
                  </to>
                </anchor>
              </controlPr>
            </control>
          </mc:Choice>
        </mc:AlternateContent>
        <mc:AlternateContent xmlns:mc="http://schemas.openxmlformats.org/markup-compatibility/2006">
          <mc:Choice Requires="x14">
            <control shapeId="103433" r:id="rId11" name="チェック 9">
              <controlPr defaultSize="0" autoFill="0" autoLine="0" autoPict="0">
                <anchor moveWithCells="1">
                  <from>
                    <xdr:col>1</xdr:col>
                    <xdr:colOff>47625</xdr:colOff>
                    <xdr:row>11</xdr:row>
                    <xdr:rowOff>0</xdr:rowOff>
                  </from>
                  <to>
                    <xdr:col>2</xdr:col>
                    <xdr:colOff>66675</xdr:colOff>
                    <xdr:row>12</xdr:row>
                    <xdr:rowOff>19050</xdr:rowOff>
                  </to>
                </anchor>
              </controlPr>
            </control>
          </mc:Choice>
        </mc:AlternateContent>
        <mc:AlternateContent xmlns:mc="http://schemas.openxmlformats.org/markup-compatibility/2006">
          <mc:Choice Requires="x14">
            <control shapeId="103434" r:id="rId12" name="チェック 10">
              <controlPr defaultSize="0" autoFill="0" autoLine="0" autoPict="0">
                <anchor moveWithCells="1">
                  <from>
                    <xdr:col>5</xdr:col>
                    <xdr:colOff>47625</xdr:colOff>
                    <xdr:row>32</xdr:row>
                    <xdr:rowOff>0</xdr:rowOff>
                  </from>
                  <to>
                    <xdr:col>6</xdr:col>
                    <xdr:colOff>66675</xdr:colOff>
                    <xdr:row>33</xdr:row>
                    <xdr:rowOff>19050</xdr:rowOff>
                  </to>
                </anchor>
              </controlPr>
            </control>
          </mc:Choice>
        </mc:AlternateContent>
        <mc:AlternateContent xmlns:mc="http://schemas.openxmlformats.org/markup-compatibility/2006">
          <mc:Choice Requires="x14">
            <control shapeId="103435" r:id="rId13" name="チェック 11">
              <controlPr defaultSize="0" autoFill="0" autoLine="0" autoPict="0">
                <anchor moveWithCells="1">
                  <from>
                    <xdr:col>5</xdr:col>
                    <xdr:colOff>47625</xdr:colOff>
                    <xdr:row>36</xdr:row>
                    <xdr:rowOff>0</xdr:rowOff>
                  </from>
                  <to>
                    <xdr:col>6</xdr:col>
                    <xdr:colOff>66675</xdr:colOff>
                    <xdr:row>37</xdr:row>
                    <xdr:rowOff>19050</xdr:rowOff>
                  </to>
                </anchor>
              </controlPr>
            </control>
          </mc:Choice>
        </mc:AlternateContent>
        <mc:AlternateContent xmlns:mc="http://schemas.openxmlformats.org/markup-compatibility/2006">
          <mc:Choice Requires="x14">
            <control shapeId="103436" r:id="rId14" name="チェック 12">
              <controlPr defaultSize="0" autoFill="0" autoLine="0" autoPict="0">
                <anchor moveWithCells="1">
                  <from>
                    <xdr:col>5</xdr:col>
                    <xdr:colOff>47625</xdr:colOff>
                    <xdr:row>39</xdr:row>
                    <xdr:rowOff>0</xdr:rowOff>
                  </from>
                  <to>
                    <xdr:col>6</xdr:col>
                    <xdr:colOff>66675</xdr:colOff>
                    <xdr:row>40</xdr:row>
                    <xdr:rowOff>19050</xdr:rowOff>
                  </to>
                </anchor>
              </controlPr>
            </control>
          </mc:Choice>
        </mc:AlternateContent>
        <mc:AlternateContent xmlns:mc="http://schemas.openxmlformats.org/markup-compatibility/2006">
          <mc:Choice Requires="x14">
            <control shapeId="103437" r:id="rId15" name="チェック 13">
              <controlPr defaultSize="0" autoFill="0" autoLine="0" autoPict="0">
                <anchor moveWithCells="1">
                  <from>
                    <xdr:col>5</xdr:col>
                    <xdr:colOff>47625</xdr:colOff>
                    <xdr:row>42</xdr:row>
                    <xdr:rowOff>0</xdr:rowOff>
                  </from>
                  <to>
                    <xdr:col>6</xdr:col>
                    <xdr:colOff>66675</xdr:colOff>
                    <xdr:row>43</xdr:row>
                    <xdr:rowOff>19050</xdr:rowOff>
                  </to>
                </anchor>
              </controlPr>
            </control>
          </mc:Choice>
        </mc:AlternateContent>
        <mc:AlternateContent xmlns:mc="http://schemas.openxmlformats.org/markup-compatibility/2006">
          <mc:Choice Requires="x14">
            <control shapeId="103438" r:id="rId16" name="チェック 14">
              <controlPr defaultSize="0" autoFill="0" autoLine="0" autoPict="0">
                <anchor moveWithCells="1">
                  <from>
                    <xdr:col>5</xdr:col>
                    <xdr:colOff>47625</xdr:colOff>
                    <xdr:row>47</xdr:row>
                    <xdr:rowOff>0</xdr:rowOff>
                  </from>
                  <to>
                    <xdr:col>6</xdr:col>
                    <xdr:colOff>66675</xdr:colOff>
                    <xdr:row>48</xdr:row>
                    <xdr:rowOff>19050</xdr:rowOff>
                  </to>
                </anchor>
              </controlPr>
            </control>
          </mc:Choice>
        </mc:AlternateContent>
        <mc:AlternateContent xmlns:mc="http://schemas.openxmlformats.org/markup-compatibility/2006">
          <mc:Choice Requires="x14">
            <control shapeId="103439" r:id="rId17" name="チェック 15">
              <controlPr defaultSize="0" autoFill="0" autoLine="0" autoPict="0">
                <anchor moveWithCells="1">
                  <from>
                    <xdr:col>5</xdr:col>
                    <xdr:colOff>47625</xdr:colOff>
                    <xdr:row>48</xdr:row>
                    <xdr:rowOff>0</xdr:rowOff>
                  </from>
                  <to>
                    <xdr:col>6</xdr:col>
                    <xdr:colOff>66675</xdr:colOff>
                    <xdr:row>49</xdr:row>
                    <xdr:rowOff>19050</xdr:rowOff>
                  </to>
                </anchor>
              </controlPr>
            </control>
          </mc:Choice>
        </mc:AlternateContent>
        <mc:AlternateContent xmlns:mc="http://schemas.openxmlformats.org/markup-compatibility/2006">
          <mc:Choice Requires="x14">
            <control shapeId="103440" r:id="rId18" name="チェック 16">
              <controlPr defaultSize="0" autoFill="0" autoLine="0" autoPict="0">
                <anchor moveWithCells="1">
                  <from>
                    <xdr:col>1</xdr:col>
                    <xdr:colOff>47625</xdr:colOff>
                    <xdr:row>48</xdr:row>
                    <xdr:rowOff>0</xdr:rowOff>
                  </from>
                  <to>
                    <xdr:col>2</xdr:col>
                    <xdr:colOff>66675</xdr:colOff>
                    <xdr:row>49</xdr:row>
                    <xdr:rowOff>19050</xdr:rowOff>
                  </to>
                </anchor>
              </controlPr>
            </control>
          </mc:Choice>
        </mc:AlternateContent>
      </controls>
    </mc:Choice>
  </mc:AlternateContent>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tabColor theme="0" tint="-0.34998626667073579"/>
  </sheetPr>
  <dimension ref="A1:L56"/>
  <sheetViews>
    <sheetView view="pageBreakPreview" zoomScale="85" zoomScaleSheetLayoutView="85" workbookViewId="0">
      <selection activeCell="B5" sqref="B5"/>
    </sheetView>
  </sheetViews>
  <sheetFormatPr defaultRowHeight="24" customHeight="1"/>
  <cols>
    <col min="1" max="1" width="2.625" style="214" customWidth="1"/>
    <col min="2" max="2" width="3.75" style="214" customWidth="1"/>
    <col min="3" max="3" width="3.25" style="214" customWidth="1"/>
    <col min="4" max="4" width="4" style="214" customWidth="1"/>
    <col min="5" max="5" width="4.125" style="214" customWidth="1"/>
    <col min="6" max="6" width="3.75" style="214" customWidth="1"/>
    <col min="7" max="7" width="10.625" style="214" customWidth="1"/>
    <col min="8" max="8" width="5.25" style="214" customWidth="1"/>
    <col min="9" max="9" width="13.375" style="214" customWidth="1"/>
    <col min="10" max="10" width="12.25" style="214" customWidth="1"/>
    <col min="11" max="11" width="22.75" style="214" customWidth="1"/>
    <col min="12" max="12" width="3.25" style="214" customWidth="1"/>
    <col min="13" max="13" width="9" style="214" customWidth="1"/>
    <col min="14" max="16384" width="9" style="214"/>
  </cols>
  <sheetData>
    <row r="1" spans="1:12" ht="15" customHeight="1">
      <c r="A1" s="214" t="s">
        <v>219</v>
      </c>
    </row>
    <row r="2" spans="1:12" ht="15" customHeight="1">
      <c r="F2" s="367"/>
      <c r="G2" s="367"/>
      <c r="H2" s="367"/>
      <c r="I2" s="367"/>
      <c r="J2" s="367"/>
      <c r="K2" s="367"/>
    </row>
    <row r="3" spans="1:12" ht="15" customHeight="1">
      <c r="K3" s="430"/>
      <c r="L3" s="430" t="s">
        <v>1234</v>
      </c>
    </row>
    <row r="4" spans="1:12" ht="15" customHeight="1">
      <c r="B4" s="214" t="s">
        <v>76</v>
      </c>
      <c r="D4" s="1444" t="str">
        <f>IF(入力ｼｰﾄ!J31="",入力ｼｰﾄ!J30,入力ｼｰﾄ!J31)</f>
        <v>高田　英輝</v>
      </c>
      <c r="E4" s="1775"/>
      <c r="F4" s="1775"/>
      <c r="G4" s="214" t="s">
        <v>1341</v>
      </c>
    </row>
    <row r="5" spans="1:12" ht="15" customHeight="1">
      <c r="J5" s="490" t="s">
        <v>813</v>
      </c>
      <c r="K5" s="1773" t="str">
        <f>入力ｼｰﾄ!J33</f>
        <v>株式会社□□建設</v>
      </c>
      <c r="L5" s="1775"/>
    </row>
    <row r="6" spans="1:12" ht="15" customHeight="1">
      <c r="J6" s="385" t="s">
        <v>294</v>
      </c>
      <c r="K6" s="382" t="str">
        <f>IF(入力ｼｰﾄ!J38="",入力ｼｰﾄ!J35,入力ｼｰﾄ!J38)</f>
        <v>はやし　○○</v>
      </c>
    </row>
    <row r="7" spans="1:12" ht="15" customHeight="1">
      <c r="G7" s="430"/>
      <c r="H7" s="430"/>
      <c r="I7" s="1748"/>
      <c r="J7" s="1748"/>
      <c r="K7" s="1748"/>
    </row>
    <row r="8" spans="1:12" ht="20.100000000000001" customHeight="1">
      <c r="B8" s="369" t="s">
        <v>585</v>
      </c>
      <c r="C8" s="369"/>
      <c r="D8" s="369"/>
      <c r="E8" s="365"/>
      <c r="F8" s="1794" t="str">
        <f>+入力ｼｰﾄ!E31</f>
        <v>〇〇建設工事</v>
      </c>
      <c r="G8" s="1794"/>
      <c r="H8" s="1794"/>
      <c r="I8" s="1794"/>
      <c r="J8" s="1794"/>
      <c r="K8" s="1794"/>
    </row>
    <row r="9" spans="1:12" ht="15" customHeight="1"/>
    <row r="10" spans="1:12" ht="20.100000000000001" customHeight="1">
      <c r="B10" s="2546" t="s">
        <v>1387</v>
      </c>
      <c r="C10" s="2546"/>
      <c r="D10" s="2546"/>
      <c r="E10" s="1802"/>
      <c r="F10" s="1802"/>
      <c r="G10" s="1802"/>
      <c r="H10" s="1802"/>
      <c r="I10" s="1802"/>
      <c r="J10" s="1802"/>
      <c r="K10" s="1802"/>
      <c r="L10" s="1802"/>
    </row>
    <row r="11" spans="1:12" ht="20.100000000000001" customHeight="1">
      <c r="B11" s="839"/>
      <c r="C11" s="578" t="s">
        <v>844</v>
      </c>
      <c r="D11" s="578"/>
      <c r="E11" s="437"/>
      <c r="F11" s="839"/>
      <c r="G11" s="578" t="s">
        <v>638</v>
      </c>
      <c r="H11" s="417"/>
      <c r="I11" s="839" t="s">
        <v>47</v>
      </c>
      <c r="J11" s="578" t="s">
        <v>639</v>
      </c>
      <c r="K11" s="578"/>
      <c r="L11" s="417"/>
    </row>
    <row r="12" spans="1:12" ht="15" customHeight="1">
      <c r="B12" s="494"/>
      <c r="C12" s="562" t="s">
        <v>846</v>
      </c>
      <c r="E12" s="562"/>
      <c r="F12" s="553"/>
      <c r="G12" s="305" t="s">
        <v>142</v>
      </c>
      <c r="H12" s="519"/>
      <c r="I12" s="2544" t="s">
        <v>414</v>
      </c>
      <c r="J12" s="2545"/>
      <c r="K12" s="1810"/>
      <c r="L12" s="1500"/>
    </row>
    <row r="13" spans="1:12" ht="15" customHeight="1">
      <c r="B13" s="494"/>
      <c r="F13" s="494"/>
      <c r="G13" s="305"/>
      <c r="H13" s="519"/>
      <c r="I13" s="2547" t="s">
        <v>1174</v>
      </c>
      <c r="J13" s="2548"/>
      <c r="K13" s="2548"/>
      <c r="L13" s="2549"/>
    </row>
    <row r="14" spans="1:12" ht="15" customHeight="1">
      <c r="B14" s="494"/>
      <c r="F14" s="554"/>
      <c r="G14" s="305"/>
      <c r="H14" s="519"/>
      <c r="I14" s="2541" t="s">
        <v>1137</v>
      </c>
      <c r="J14" s="1812"/>
      <c r="K14" s="1812"/>
      <c r="L14" s="1502"/>
    </row>
    <row r="15" spans="1:12" ht="15" customHeight="1">
      <c r="B15" s="515"/>
      <c r="C15" s="2509" t="s">
        <v>281</v>
      </c>
      <c r="D15" s="1532"/>
      <c r="E15" s="2510"/>
      <c r="F15" s="494"/>
      <c r="G15" s="2511" t="s">
        <v>1388</v>
      </c>
      <c r="H15" s="1852"/>
      <c r="I15" s="2505" t="s">
        <v>1389</v>
      </c>
      <c r="J15" s="2506"/>
      <c r="K15" s="2506"/>
      <c r="L15" s="2540"/>
    </row>
    <row r="16" spans="1:12" ht="15" customHeight="1">
      <c r="B16" s="515"/>
      <c r="C16" s="1532"/>
      <c r="D16" s="1532"/>
      <c r="E16" s="2510"/>
      <c r="F16" s="845"/>
      <c r="G16" s="1522"/>
      <c r="H16" s="1920"/>
      <c r="I16" s="2505" t="s">
        <v>591</v>
      </c>
      <c r="J16" s="2506"/>
      <c r="K16" s="2506"/>
      <c r="L16" s="2540"/>
    </row>
    <row r="17" spans="2:12" ht="15" customHeight="1">
      <c r="B17" s="840"/>
      <c r="F17" s="515"/>
      <c r="G17" s="496"/>
      <c r="H17" s="521"/>
      <c r="I17" s="2505" t="s">
        <v>644</v>
      </c>
      <c r="J17" s="2506"/>
      <c r="K17" s="2506"/>
      <c r="L17" s="2540"/>
    </row>
    <row r="18" spans="2:12" ht="15" customHeight="1">
      <c r="B18" s="840"/>
      <c r="C18" s="838"/>
      <c r="D18" s="838"/>
      <c r="E18" s="843"/>
      <c r="F18" s="515"/>
      <c r="G18" s="496"/>
      <c r="H18" s="521"/>
      <c r="I18" s="2505" t="s">
        <v>1390</v>
      </c>
      <c r="J18" s="2506"/>
      <c r="K18" s="2506"/>
      <c r="L18" s="2540"/>
    </row>
    <row r="19" spans="2:12" ht="15" customHeight="1">
      <c r="B19" s="840"/>
      <c r="C19" s="838"/>
      <c r="D19" s="838"/>
      <c r="E19" s="843"/>
      <c r="F19" s="502"/>
      <c r="G19" s="499"/>
      <c r="H19" s="522"/>
      <c r="I19" s="2541" t="s">
        <v>6</v>
      </c>
      <c r="J19" s="2542"/>
      <c r="K19" s="2542"/>
      <c r="L19" s="2543"/>
    </row>
    <row r="20" spans="2:12" ht="15" customHeight="1">
      <c r="B20" s="840"/>
      <c r="C20" s="838"/>
      <c r="D20" s="838"/>
      <c r="E20" s="843"/>
      <c r="F20" s="494"/>
      <c r="G20" s="2512" t="s">
        <v>8</v>
      </c>
      <c r="H20" s="2513"/>
      <c r="I20" s="2538" t="s">
        <v>308</v>
      </c>
      <c r="J20" s="2539"/>
      <c r="K20" s="1810"/>
      <c r="L20" s="1500"/>
    </row>
    <row r="21" spans="2:12" ht="15" customHeight="1">
      <c r="B21" s="840"/>
      <c r="C21" s="838"/>
      <c r="D21" s="838"/>
      <c r="E21" s="843"/>
      <c r="F21" s="845"/>
      <c r="G21" s="2509"/>
      <c r="H21" s="2514"/>
      <c r="I21" s="2505" t="s">
        <v>1391</v>
      </c>
      <c r="J21" s="2506"/>
      <c r="K21" s="1535"/>
      <c r="L21" s="1878"/>
    </row>
    <row r="22" spans="2:12" ht="15" customHeight="1">
      <c r="B22" s="840"/>
      <c r="C22" s="838"/>
      <c r="D22" s="838"/>
      <c r="E22" s="843"/>
      <c r="F22" s="515"/>
      <c r="G22" s="496"/>
      <c r="H22" s="521"/>
      <c r="I22" s="2505" t="s">
        <v>1392</v>
      </c>
      <c r="J22" s="2506"/>
      <c r="K22" s="1535"/>
      <c r="L22" s="1878"/>
    </row>
    <row r="23" spans="2:12" ht="15" customHeight="1">
      <c r="B23" s="840"/>
      <c r="C23" s="838"/>
      <c r="D23" s="838"/>
      <c r="E23" s="843"/>
      <c r="F23" s="553"/>
      <c r="G23" s="2511" t="s">
        <v>193</v>
      </c>
      <c r="H23" s="1852"/>
      <c r="I23" s="2515" t="s">
        <v>28</v>
      </c>
      <c r="J23" s="2516"/>
      <c r="K23" s="2517"/>
      <c r="L23" s="2518"/>
    </row>
    <row r="24" spans="2:12" ht="15" customHeight="1">
      <c r="B24" s="840"/>
      <c r="C24" s="838"/>
      <c r="D24" s="838"/>
      <c r="E24" s="843"/>
      <c r="F24" s="554"/>
      <c r="G24" s="1527"/>
      <c r="H24" s="1854"/>
      <c r="I24" s="2519"/>
      <c r="J24" s="2520"/>
      <c r="K24" s="2520"/>
      <c r="L24" s="2521"/>
    </row>
    <row r="25" spans="2:12" ht="15" customHeight="1">
      <c r="B25" s="841"/>
      <c r="C25" s="842"/>
      <c r="D25" s="842"/>
      <c r="E25" s="844"/>
      <c r="F25" s="839"/>
      <c r="G25" s="846" t="s">
        <v>594</v>
      </c>
      <c r="H25" s="520"/>
      <c r="I25" s="2535"/>
      <c r="J25" s="2536"/>
      <c r="K25" s="2537"/>
      <c r="L25" s="1524"/>
    </row>
    <row r="26" spans="2:12" ht="15" customHeight="1">
      <c r="B26" s="494"/>
      <c r="C26" s="214" t="s">
        <v>845</v>
      </c>
      <c r="E26" s="562"/>
      <c r="F26" s="553"/>
      <c r="G26" s="487" t="s">
        <v>564</v>
      </c>
      <c r="H26" s="848"/>
      <c r="I26" s="2505" t="s">
        <v>302</v>
      </c>
      <c r="J26" s="2506"/>
      <c r="K26" s="1535"/>
      <c r="L26" s="1878"/>
    </row>
    <row r="27" spans="2:12" ht="15" customHeight="1">
      <c r="B27" s="840"/>
      <c r="C27" s="838"/>
      <c r="D27" s="838"/>
      <c r="E27" s="843"/>
      <c r="F27" s="494"/>
      <c r="G27" s="491"/>
      <c r="H27" s="519"/>
      <c r="I27" s="2505" t="s">
        <v>602</v>
      </c>
      <c r="J27" s="2506"/>
      <c r="K27" s="1535"/>
      <c r="L27" s="1878"/>
    </row>
    <row r="28" spans="2:12" ht="15" customHeight="1">
      <c r="B28" s="840"/>
      <c r="C28" s="2522" t="s">
        <v>847</v>
      </c>
      <c r="D28" s="2523"/>
      <c r="E28" s="2524"/>
      <c r="F28" s="494"/>
      <c r="G28" s="491"/>
      <c r="H28" s="519"/>
      <c r="I28" s="2505" t="s">
        <v>441</v>
      </c>
      <c r="J28" s="2506"/>
      <c r="K28" s="1535"/>
      <c r="L28" s="1878"/>
    </row>
    <row r="29" spans="2:12" ht="15" customHeight="1">
      <c r="B29" s="840"/>
      <c r="C29" s="2522"/>
      <c r="D29" s="2523"/>
      <c r="E29" s="2524"/>
      <c r="F29" s="494"/>
      <c r="G29" s="491"/>
      <c r="H29" s="519"/>
      <c r="I29" s="2505" t="s">
        <v>289</v>
      </c>
      <c r="J29" s="2506"/>
      <c r="K29" s="1535"/>
      <c r="L29" s="1878"/>
    </row>
    <row r="30" spans="2:12" ht="15" customHeight="1">
      <c r="B30" s="840"/>
      <c r="C30" s="2522"/>
      <c r="D30" s="2523"/>
      <c r="E30" s="2524"/>
      <c r="F30" s="494"/>
      <c r="G30" s="491"/>
      <c r="H30" s="519"/>
      <c r="I30" s="2505" t="s">
        <v>1393</v>
      </c>
      <c r="J30" s="2506"/>
      <c r="K30" s="2506"/>
      <c r="L30" s="2540"/>
    </row>
    <row r="31" spans="2:12" ht="15" customHeight="1">
      <c r="B31" s="840"/>
      <c r="C31" s="2522"/>
      <c r="D31" s="2523"/>
      <c r="E31" s="2524"/>
      <c r="F31" s="494"/>
      <c r="G31" s="491"/>
      <c r="H31" s="519"/>
      <c r="I31" s="2505" t="s">
        <v>1394</v>
      </c>
      <c r="J31" s="2506"/>
      <c r="K31" s="2506"/>
      <c r="L31" s="2540"/>
    </row>
    <row r="32" spans="2:12" ht="15" customHeight="1">
      <c r="B32" s="840"/>
      <c r="C32" s="2522"/>
      <c r="D32" s="2523"/>
      <c r="E32" s="2524"/>
      <c r="F32" s="494"/>
      <c r="G32" s="491"/>
      <c r="H32" s="519"/>
      <c r="I32" s="2505" t="s">
        <v>4</v>
      </c>
      <c r="J32" s="2506"/>
      <c r="K32" s="1535"/>
      <c r="L32" s="1878"/>
    </row>
    <row r="33" spans="2:12" ht="15" customHeight="1">
      <c r="B33" s="840"/>
      <c r="C33" s="2523"/>
      <c r="D33" s="2523"/>
      <c r="E33" s="2524"/>
      <c r="F33" s="494"/>
      <c r="G33" s="491"/>
      <c r="H33" s="519"/>
      <c r="I33" s="2505" t="s">
        <v>606</v>
      </c>
      <c r="J33" s="2506"/>
      <c r="K33" s="1535"/>
      <c r="L33" s="1878"/>
    </row>
    <row r="34" spans="2:12" ht="15" customHeight="1">
      <c r="B34" s="840"/>
      <c r="C34" s="838"/>
      <c r="D34" s="838"/>
      <c r="E34" s="843"/>
      <c r="F34" s="553"/>
      <c r="G34" s="487" t="s">
        <v>121</v>
      </c>
      <c r="H34" s="848"/>
      <c r="I34" s="2538" t="s">
        <v>453</v>
      </c>
      <c r="J34" s="2539"/>
      <c r="K34" s="1810"/>
      <c r="L34" s="1500"/>
    </row>
    <row r="35" spans="2:12" ht="15" customHeight="1">
      <c r="B35" s="840"/>
      <c r="C35" s="838"/>
      <c r="D35" s="838"/>
      <c r="E35" s="843"/>
      <c r="F35" s="494"/>
      <c r="G35" s="491"/>
      <c r="H35" s="519"/>
      <c r="I35" s="2505" t="s">
        <v>1395</v>
      </c>
      <c r="J35" s="2506"/>
      <c r="K35" s="1535"/>
      <c r="L35" s="1878"/>
    </row>
    <row r="36" spans="2:12" ht="15" customHeight="1">
      <c r="B36" s="840"/>
      <c r="C36" s="838"/>
      <c r="D36" s="838"/>
      <c r="E36" s="843"/>
      <c r="F36" s="494"/>
      <c r="G36" s="491"/>
      <c r="H36" s="519"/>
      <c r="I36" s="2525" t="s">
        <v>486</v>
      </c>
      <c r="J36" s="2526"/>
      <c r="K36" s="2526"/>
      <c r="L36" s="2527"/>
    </row>
    <row r="37" spans="2:12" ht="15" customHeight="1">
      <c r="B37" s="840"/>
      <c r="C37" s="838"/>
      <c r="D37" s="838"/>
      <c r="E37" s="843"/>
      <c r="F37" s="554"/>
      <c r="G37" s="847"/>
      <c r="H37" s="849"/>
      <c r="I37" s="2528"/>
      <c r="J37" s="2529"/>
      <c r="K37" s="2529"/>
      <c r="L37" s="2530"/>
    </row>
    <row r="38" spans="2:12" ht="15" customHeight="1">
      <c r="B38" s="840"/>
      <c r="C38" s="838"/>
      <c r="D38" s="838"/>
      <c r="E38" s="843"/>
      <c r="F38" s="553"/>
      <c r="G38" s="487" t="s">
        <v>596</v>
      </c>
      <c r="H38" s="848"/>
      <c r="I38" s="2515" t="s">
        <v>612</v>
      </c>
      <c r="J38" s="2516"/>
      <c r="K38" s="2517"/>
      <c r="L38" s="2518"/>
    </row>
    <row r="39" spans="2:12" ht="15" customHeight="1">
      <c r="B39" s="840"/>
      <c r="C39" s="838"/>
      <c r="D39" s="838"/>
      <c r="E39" s="843"/>
      <c r="F39" s="494"/>
      <c r="G39" s="491"/>
      <c r="H39" s="519"/>
      <c r="I39" s="2531"/>
      <c r="J39" s="2532"/>
      <c r="K39" s="2532"/>
      <c r="L39" s="2533"/>
    </row>
    <row r="40" spans="2:12" ht="15" customHeight="1">
      <c r="B40" s="840"/>
      <c r="C40" s="838"/>
      <c r="D40" s="838"/>
      <c r="E40" s="843"/>
      <c r="F40" s="502"/>
      <c r="G40" s="499"/>
      <c r="H40" s="522"/>
      <c r="I40" s="2505" t="s">
        <v>617</v>
      </c>
      <c r="J40" s="2506"/>
      <c r="K40" s="1535"/>
      <c r="L40" s="1878"/>
    </row>
    <row r="41" spans="2:12" ht="15" customHeight="1">
      <c r="B41" s="515"/>
      <c r="C41" s="367"/>
      <c r="D41" s="367"/>
      <c r="E41" s="517"/>
      <c r="F41" s="553"/>
      <c r="G41" s="487" t="s">
        <v>128</v>
      </c>
      <c r="H41" s="848"/>
      <c r="I41" s="2538" t="s">
        <v>1396</v>
      </c>
      <c r="J41" s="2539"/>
      <c r="K41" s="1810"/>
      <c r="L41" s="1500"/>
    </row>
    <row r="42" spans="2:12" ht="15" customHeight="1">
      <c r="B42" s="515"/>
      <c r="C42" s="367"/>
      <c r="D42" s="367"/>
      <c r="E42" s="517"/>
      <c r="F42" s="494"/>
      <c r="G42" s="491"/>
      <c r="H42" s="519"/>
      <c r="I42" s="2505" t="s">
        <v>1397</v>
      </c>
      <c r="J42" s="2506"/>
      <c r="K42" s="1535"/>
      <c r="L42" s="1878"/>
    </row>
    <row r="43" spans="2:12" ht="15" customHeight="1">
      <c r="B43" s="515"/>
      <c r="C43" s="367"/>
      <c r="D43" s="367"/>
      <c r="E43" s="517"/>
      <c r="F43" s="494"/>
      <c r="G43" s="491"/>
      <c r="H43" s="519"/>
      <c r="I43" s="2505" t="s">
        <v>1344</v>
      </c>
      <c r="J43" s="2506"/>
      <c r="K43" s="1535"/>
      <c r="L43" s="1878"/>
    </row>
    <row r="44" spans="2:12" ht="15" customHeight="1">
      <c r="B44" s="515"/>
      <c r="C44" s="367"/>
      <c r="D44" s="367"/>
      <c r="E44" s="517"/>
      <c r="F44" s="553"/>
      <c r="G44" s="487" t="s">
        <v>597</v>
      </c>
      <c r="H44" s="848"/>
      <c r="I44" s="2538" t="s">
        <v>619</v>
      </c>
      <c r="J44" s="2539"/>
      <c r="K44" s="1810"/>
      <c r="L44" s="1500"/>
    </row>
    <row r="45" spans="2:12" ht="15" customHeight="1">
      <c r="B45" s="515"/>
      <c r="C45" s="367"/>
      <c r="D45" s="367"/>
      <c r="E45" s="517"/>
      <c r="F45" s="494"/>
      <c r="G45" s="491"/>
      <c r="H45" s="519"/>
      <c r="I45" s="2505" t="s">
        <v>1398</v>
      </c>
      <c r="J45" s="2506"/>
      <c r="K45" s="1535"/>
      <c r="L45" s="1878"/>
    </row>
    <row r="46" spans="2:12" ht="15" customHeight="1">
      <c r="B46" s="515"/>
      <c r="C46" s="367"/>
      <c r="D46" s="367"/>
      <c r="E46" s="517"/>
      <c r="F46" s="494"/>
      <c r="G46" s="491"/>
      <c r="H46" s="519"/>
      <c r="I46" s="2505" t="s">
        <v>625</v>
      </c>
      <c r="J46" s="2506"/>
      <c r="K46" s="1535"/>
      <c r="L46" s="1878"/>
    </row>
    <row r="47" spans="2:12" ht="15" customHeight="1">
      <c r="B47" s="515"/>
      <c r="C47" s="367"/>
      <c r="D47" s="367"/>
      <c r="E47" s="517"/>
      <c r="F47" s="554"/>
      <c r="G47" s="847"/>
      <c r="H47" s="849"/>
      <c r="I47" s="2507" t="s">
        <v>628</v>
      </c>
      <c r="J47" s="2508"/>
      <c r="K47" s="1812"/>
      <c r="L47" s="1502"/>
    </row>
    <row r="48" spans="2:12" ht="15" customHeight="1">
      <c r="B48" s="515"/>
      <c r="C48" s="367"/>
      <c r="D48" s="367"/>
      <c r="E48" s="517"/>
      <c r="F48" s="839"/>
      <c r="G48" s="846" t="s">
        <v>594</v>
      </c>
      <c r="H48" s="520"/>
      <c r="I48" s="2535"/>
      <c r="J48" s="2536"/>
      <c r="K48" s="2537"/>
      <c r="L48" s="1524"/>
    </row>
    <row r="49" spans="2:12" ht="15" customHeight="1">
      <c r="B49" s="553"/>
      <c r="C49" s="357" t="s">
        <v>387</v>
      </c>
      <c r="D49" s="357"/>
      <c r="E49" s="400"/>
      <c r="F49" s="553"/>
      <c r="G49" s="487" t="s">
        <v>599</v>
      </c>
      <c r="H49" s="848"/>
      <c r="I49" s="2538" t="s">
        <v>631</v>
      </c>
      <c r="J49" s="2539"/>
      <c r="K49" s="1810"/>
      <c r="L49" s="1500"/>
    </row>
    <row r="50" spans="2:12" ht="15" customHeight="1">
      <c r="B50" s="494"/>
      <c r="E50" s="562"/>
      <c r="F50" s="494"/>
      <c r="G50" s="491"/>
      <c r="H50" s="519"/>
      <c r="I50" s="2505" t="s">
        <v>633</v>
      </c>
      <c r="J50" s="2506"/>
      <c r="K50" s="1535"/>
      <c r="L50" s="1878"/>
    </row>
    <row r="51" spans="2:12" ht="15" customHeight="1">
      <c r="B51" s="515"/>
      <c r="C51" s="2534" t="s">
        <v>568</v>
      </c>
      <c r="D51" s="2523"/>
      <c r="E51" s="2524"/>
      <c r="F51" s="494"/>
      <c r="G51" s="491"/>
      <c r="H51" s="519"/>
      <c r="I51" s="2505" t="s">
        <v>635</v>
      </c>
      <c r="J51" s="2506"/>
      <c r="K51" s="1535"/>
      <c r="L51" s="1878"/>
    </row>
    <row r="52" spans="2:12" ht="15" customHeight="1">
      <c r="B52" s="515"/>
      <c r="C52" s="2534"/>
      <c r="D52" s="2523"/>
      <c r="E52" s="2524"/>
      <c r="F52" s="494"/>
      <c r="G52" s="491"/>
      <c r="H52" s="519"/>
      <c r="I52" s="2505" t="s">
        <v>444</v>
      </c>
      <c r="J52" s="2506"/>
      <c r="K52" s="1535"/>
      <c r="L52" s="1878"/>
    </row>
    <row r="53" spans="2:12" ht="15" customHeight="1">
      <c r="B53" s="515"/>
      <c r="C53" s="2534"/>
      <c r="D53" s="2523"/>
      <c r="E53" s="2524"/>
      <c r="F53" s="515"/>
      <c r="G53" s="496"/>
      <c r="H53" s="521"/>
      <c r="I53" s="2505" t="s">
        <v>640</v>
      </c>
      <c r="J53" s="2506"/>
      <c r="K53" s="1535"/>
      <c r="L53" s="1878"/>
    </row>
    <row r="54" spans="2:12" ht="15" customHeight="1">
      <c r="B54" s="502"/>
      <c r="C54" s="516"/>
      <c r="D54" s="516"/>
      <c r="E54" s="518"/>
      <c r="F54" s="502"/>
      <c r="G54" s="499"/>
      <c r="H54" s="522"/>
      <c r="I54" s="2507" t="s">
        <v>205</v>
      </c>
      <c r="J54" s="2508"/>
      <c r="K54" s="1812"/>
      <c r="L54" s="1502"/>
    </row>
    <row r="55" spans="2:12" ht="20.100000000000001" customHeight="1">
      <c r="B55" s="305" t="s">
        <v>848</v>
      </c>
      <c r="F55" s="305"/>
      <c r="G55" s="305"/>
      <c r="H55" s="305"/>
      <c r="I55" s="305"/>
      <c r="J55" s="305"/>
      <c r="K55" s="305"/>
    </row>
    <row r="56" spans="2:12" ht="20.100000000000001" customHeight="1">
      <c r="B56" s="305" t="s">
        <v>851</v>
      </c>
    </row>
  </sheetData>
  <mergeCells count="51">
    <mergeCell ref="D4:F4"/>
    <mergeCell ref="K5:L5"/>
    <mergeCell ref="I7:K7"/>
    <mergeCell ref="F8:K8"/>
    <mergeCell ref="B10:L10"/>
    <mergeCell ref="I12:L12"/>
    <mergeCell ref="I13:L13"/>
    <mergeCell ref="I14:L14"/>
    <mergeCell ref="I15:L15"/>
    <mergeCell ref="I16:L16"/>
    <mergeCell ref="I17:L17"/>
    <mergeCell ref="I18:L18"/>
    <mergeCell ref="I19:L19"/>
    <mergeCell ref="I20:L20"/>
    <mergeCell ref="I21:L21"/>
    <mergeCell ref="I22:L22"/>
    <mergeCell ref="I25:L25"/>
    <mergeCell ref="I26:L26"/>
    <mergeCell ref="I27:L27"/>
    <mergeCell ref="I28:L28"/>
    <mergeCell ref="I29:L29"/>
    <mergeCell ref="I30:L30"/>
    <mergeCell ref="I31:L31"/>
    <mergeCell ref="I32:L32"/>
    <mergeCell ref="I33:L33"/>
    <mergeCell ref="I34:L34"/>
    <mergeCell ref="I35:L35"/>
    <mergeCell ref="I40:L40"/>
    <mergeCell ref="I41:L41"/>
    <mergeCell ref="I42:L42"/>
    <mergeCell ref="I43:L43"/>
    <mergeCell ref="I44:L44"/>
    <mergeCell ref="I45:L45"/>
    <mergeCell ref="I46:L46"/>
    <mergeCell ref="I47:L47"/>
    <mergeCell ref="I53:L53"/>
    <mergeCell ref="I54:L54"/>
    <mergeCell ref="C15:E16"/>
    <mergeCell ref="G15:H16"/>
    <mergeCell ref="G20:H21"/>
    <mergeCell ref="G23:H24"/>
    <mergeCell ref="I23:L24"/>
    <mergeCell ref="C28:E33"/>
    <mergeCell ref="I36:L37"/>
    <mergeCell ref="I38:L39"/>
    <mergeCell ref="C51:E53"/>
    <mergeCell ref="I48:L48"/>
    <mergeCell ref="I49:L49"/>
    <mergeCell ref="I50:L50"/>
    <mergeCell ref="I51:L51"/>
    <mergeCell ref="I52:L52"/>
  </mergeCells>
  <phoneticPr fontId="3"/>
  <pageMargins left="0.86" right="0.39370078740157483" top="0.55118110236220474" bottom="0.23622047244094491"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5089" r:id="rId4" name="チェック 2">
              <controlPr defaultSize="0" autoFill="0" autoLine="0" autoPict="0">
                <anchor moveWithCells="1">
                  <from>
                    <xdr:col>5</xdr:col>
                    <xdr:colOff>47625</xdr:colOff>
                    <xdr:row>11</xdr:row>
                    <xdr:rowOff>0</xdr:rowOff>
                  </from>
                  <to>
                    <xdr:col>6</xdr:col>
                    <xdr:colOff>66675</xdr:colOff>
                    <xdr:row>12</xdr:row>
                    <xdr:rowOff>19050</xdr:rowOff>
                  </to>
                </anchor>
              </controlPr>
            </control>
          </mc:Choice>
        </mc:AlternateContent>
        <mc:AlternateContent xmlns:mc="http://schemas.openxmlformats.org/markup-compatibility/2006">
          <mc:Choice Requires="x14">
            <control shapeId="345090" r:id="rId5" name="チェック 3">
              <controlPr defaultSize="0" autoFill="0" autoLine="0" autoPict="0">
                <anchor moveWithCells="1">
                  <from>
                    <xdr:col>5</xdr:col>
                    <xdr:colOff>47625</xdr:colOff>
                    <xdr:row>14</xdr:row>
                    <xdr:rowOff>0</xdr:rowOff>
                  </from>
                  <to>
                    <xdr:col>6</xdr:col>
                    <xdr:colOff>66675</xdr:colOff>
                    <xdr:row>15</xdr:row>
                    <xdr:rowOff>19050</xdr:rowOff>
                  </to>
                </anchor>
              </controlPr>
            </control>
          </mc:Choice>
        </mc:AlternateContent>
        <mc:AlternateContent xmlns:mc="http://schemas.openxmlformats.org/markup-compatibility/2006">
          <mc:Choice Requires="x14">
            <control shapeId="345091" r:id="rId6" name="チェック 4">
              <controlPr defaultSize="0" autoFill="0" autoLine="0" autoPict="0">
                <anchor moveWithCells="1">
                  <from>
                    <xdr:col>5</xdr:col>
                    <xdr:colOff>47625</xdr:colOff>
                    <xdr:row>19</xdr:row>
                    <xdr:rowOff>0</xdr:rowOff>
                  </from>
                  <to>
                    <xdr:col>6</xdr:col>
                    <xdr:colOff>66675</xdr:colOff>
                    <xdr:row>20</xdr:row>
                    <xdr:rowOff>19050</xdr:rowOff>
                  </to>
                </anchor>
              </controlPr>
            </control>
          </mc:Choice>
        </mc:AlternateContent>
        <mc:AlternateContent xmlns:mc="http://schemas.openxmlformats.org/markup-compatibility/2006">
          <mc:Choice Requires="x14">
            <control shapeId="345092" r:id="rId7" name="チェック 5">
              <controlPr defaultSize="0" autoFill="0" autoLine="0" autoPict="0">
                <anchor moveWithCells="1">
                  <from>
                    <xdr:col>5</xdr:col>
                    <xdr:colOff>47625</xdr:colOff>
                    <xdr:row>22</xdr:row>
                    <xdr:rowOff>0</xdr:rowOff>
                  </from>
                  <to>
                    <xdr:col>6</xdr:col>
                    <xdr:colOff>66675</xdr:colOff>
                    <xdr:row>23</xdr:row>
                    <xdr:rowOff>19050</xdr:rowOff>
                  </to>
                </anchor>
              </controlPr>
            </control>
          </mc:Choice>
        </mc:AlternateContent>
        <mc:AlternateContent xmlns:mc="http://schemas.openxmlformats.org/markup-compatibility/2006">
          <mc:Choice Requires="x14">
            <control shapeId="345093" r:id="rId8" name="チェック 6">
              <controlPr defaultSize="0" autoFill="0" autoLine="0" autoPict="0">
                <anchor moveWithCells="1">
                  <from>
                    <xdr:col>5</xdr:col>
                    <xdr:colOff>47625</xdr:colOff>
                    <xdr:row>24</xdr:row>
                    <xdr:rowOff>0</xdr:rowOff>
                  </from>
                  <to>
                    <xdr:col>6</xdr:col>
                    <xdr:colOff>66675</xdr:colOff>
                    <xdr:row>25</xdr:row>
                    <xdr:rowOff>19050</xdr:rowOff>
                  </to>
                </anchor>
              </controlPr>
            </control>
          </mc:Choice>
        </mc:AlternateContent>
        <mc:AlternateContent xmlns:mc="http://schemas.openxmlformats.org/markup-compatibility/2006">
          <mc:Choice Requires="x14">
            <control shapeId="345094" r:id="rId9" name="チェック 7">
              <controlPr defaultSize="0" autoFill="0" autoLine="0" autoPict="0">
                <anchor moveWithCells="1">
                  <from>
                    <xdr:col>5</xdr:col>
                    <xdr:colOff>47625</xdr:colOff>
                    <xdr:row>25</xdr:row>
                    <xdr:rowOff>0</xdr:rowOff>
                  </from>
                  <to>
                    <xdr:col>6</xdr:col>
                    <xdr:colOff>66675</xdr:colOff>
                    <xdr:row>26</xdr:row>
                    <xdr:rowOff>19050</xdr:rowOff>
                  </to>
                </anchor>
              </controlPr>
            </control>
          </mc:Choice>
        </mc:AlternateContent>
        <mc:AlternateContent xmlns:mc="http://schemas.openxmlformats.org/markup-compatibility/2006">
          <mc:Choice Requires="x14">
            <control shapeId="345095" r:id="rId10" name="チェック 8">
              <controlPr defaultSize="0" autoFill="0" autoLine="0" autoPict="0">
                <anchor moveWithCells="1">
                  <from>
                    <xdr:col>1</xdr:col>
                    <xdr:colOff>47625</xdr:colOff>
                    <xdr:row>25</xdr:row>
                    <xdr:rowOff>0</xdr:rowOff>
                  </from>
                  <to>
                    <xdr:col>2</xdr:col>
                    <xdr:colOff>66675</xdr:colOff>
                    <xdr:row>26</xdr:row>
                    <xdr:rowOff>19050</xdr:rowOff>
                  </to>
                </anchor>
              </controlPr>
            </control>
          </mc:Choice>
        </mc:AlternateContent>
        <mc:AlternateContent xmlns:mc="http://schemas.openxmlformats.org/markup-compatibility/2006">
          <mc:Choice Requires="x14">
            <control shapeId="345096" r:id="rId11" name="チェック 9">
              <controlPr defaultSize="0" autoFill="0" autoLine="0" autoPict="0">
                <anchor moveWithCells="1">
                  <from>
                    <xdr:col>1</xdr:col>
                    <xdr:colOff>47625</xdr:colOff>
                    <xdr:row>11</xdr:row>
                    <xdr:rowOff>0</xdr:rowOff>
                  </from>
                  <to>
                    <xdr:col>2</xdr:col>
                    <xdr:colOff>66675</xdr:colOff>
                    <xdr:row>12</xdr:row>
                    <xdr:rowOff>19050</xdr:rowOff>
                  </to>
                </anchor>
              </controlPr>
            </control>
          </mc:Choice>
        </mc:AlternateContent>
        <mc:AlternateContent xmlns:mc="http://schemas.openxmlformats.org/markup-compatibility/2006">
          <mc:Choice Requires="x14">
            <control shapeId="345097" r:id="rId12" name="チェック 10">
              <controlPr defaultSize="0" autoFill="0" autoLine="0" autoPict="0">
                <anchor moveWithCells="1">
                  <from>
                    <xdr:col>5</xdr:col>
                    <xdr:colOff>47625</xdr:colOff>
                    <xdr:row>33</xdr:row>
                    <xdr:rowOff>0</xdr:rowOff>
                  </from>
                  <to>
                    <xdr:col>6</xdr:col>
                    <xdr:colOff>66675</xdr:colOff>
                    <xdr:row>34</xdr:row>
                    <xdr:rowOff>19050</xdr:rowOff>
                  </to>
                </anchor>
              </controlPr>
            </control>
          </mc:Choice>
        </mc:AlternateContent>
        <mc:AlternateContent xmlns:mc="http://schemas.openxmlformats.org/markup-compatibility/2006">
          <mc:Choice Requires="x14">
            <control shapeId="345098" r:id="rId13" name="チェック 11">
              <controlPr defaultSize="0" autoFill="0" autoLine="0" autoPict="0">
                <anchor moveWithCells="1">
                  <from>
                    <xdr:col>5</xdr:col>
                    <xdr:colOff>47625</xdr:colOff>
                    <xdr:row>37</xdr:row>
                    <xdr:rowOff>0</xdr:rowOff>
                  </from>
                  <to>
                    <xdr:col>6</xdr:col>
                    <xdr:colOff>66675</xdr:colOff>
                    <xdr:row>38</xdr:row>
                    <xdr:rowOff>19050</xdr:rowOff>
                  </to>
                </anchor>
              </controlPr>
            </control>
          </mc:Choice>
        </mc:AlternateContent>
        <mc:AlternateContent xmlns:mc="http://schemas.openxmlformats.org/markup-compatibility/2006">
          <mc:Choice Requires="x14">
            <control shapeId="345099" r:id="rId14" name="チェック 12">
              <controlPr defaultSize="0" autoFill="0" autoLine="0" autoPict="0">
                <anchor moveWithCells="1">
                  <from>
                    <xdr:col>5</xdr:col>
                    <xdr:colOff>47625</xdr:colOff>
                    <xdr:row>40</xdr:row>
                    <xdr:rowOff>0</xdr:rowOff>
                  </from>
                  <to>
                    <xdr:col>6</xdr:col>
                    <xdr:colOff>66675</xdr:colOff>
                    <xdr:row>41</xdr:row>
                    <xdr:rowOff>19050</xdr:rowOff>
                  </to>
                </anchor>
              </controlPr>
            </control>
          </mc:Choice>
        </mc:AlternateContent>
        <mc:AlternateContent xmlns:mc="http://schemas.openxmlformats.org/markup-compatibility/2006">
          <mc:Choice Requires="x14">
            <control shapeId="345100" r:id="rId15" name="チェック 13">
              <controlPr defaultSize="0" autoFill="0" autoLine="0" autoPict="0">
                <anchor moveWithCells="1">
                  <from>
                    <xdr:col>5</xdr:col>
                    <xdr:colOff>47625</xdr:colOff>
                    <xdr:row>43</xdr:row>
                    <xdr:rowOff>0</xdr:rowOff>
                  </from>
                  <to>
                    <xdr:col>6</xdr:col>
                    <xdr:colOff>66675</xdr:colOff>
                    <xdr:row>44</xdr:row>
                    <xdr:rowOff>19050</xdr:rowOff>
                  </to>
                </anchor>
              </controlPr>
            </control>
          </mc:Choice>
        </mc:AlternateContent>
        <mc:AlternateContent xmlns:mc="http://schemas.openxmlformats.org/markup-compatibility/2006">
          <mc:Choice Requires="x14">
            <control shapeId="345101" r:id="rId16" name="チェック 14">
              <controlPr defaultSize="0" autoFill="0" autoLine="0" autoPict="0">
                <anchor moveWithCells="1">
                  <from>
                    <xdr:col>5</xdr:col>
                    <xdr:colOff>47625</xdr:colOff>
                    <xdr:row>47</xdr:row>
                    <xdr:rowOff>0</xdr:rowOff>
                  </from>
                  <to>
                    <xdr:col>6</xdr:col>
                    <xdr:colOff>66675</xdr:colOff>
                    <xdr:row>48</xdr:row>
                    <xdr:rowOff>19050</xdr:rowOff>
                  </to>
                </anchor>
              </controlPr>
            </control>
          </mc:Choice>
        </mc:AlternateContent>
        <mc:AlternateContent xmlns:mc="http://schemas.openxmlformats.org/markup-compatibility/2006">
          <mc:Choice Requires="x14">
            <control shapeId="345102" r:id="rId17" name="チェック 15">
              <controlPr defaultSize="0" autoFill="0" autoLine="0" autoPict="0">
                <anchor moveWithCells="1">
                  <from>
                    <xdr:col>5</xdr:col>
                    <xdr:colOff>47625</xdr:colOff>
                    <xdr:row>48</xdr:row>
                    <xdr:rowOff>0</xdr:rowOff>
                  </from>
                  <to>
                    <xdr:col>6</xdr:col>
                    <xdr:colOff>66675</xdr:colOff>
                    <xdr:row>49</xdr:row>
                    <xdr:rowOff>19050</xdr:rowOff>
                  </to>
                </anchor>
              </controlPr>
            </control>
          </mc:Choice>
        </mc:AlternateContent>
        <mc:AlternateContent xmlns:mc="http://schemas.openxmlformats.org/markup-compatibility/2006">
          <mc:Choice Requires="x14">
            <control shapeId="345103" r:id="rId18" name="チェック 16">
              <controlPr defaultSize="0" autoFill="0" autoLine="0" autoPict="0">
                <anchor moveWithCells="1">
                  <from>
                    <xdr:col>1</xdr:col>
                    <xdr:colOff>47625</xdr:colOff>
                    <xdr:row>48</xdr:row>
                    <xdr:rowOff>0</xdr:rowOff>
                  </from>
                  <to>
                    <xdr:col>2</xdr:col>
                    <xdr:colOff>66675</xdr:colOff>
                    <xdr:row>49</xdr:row>
                    <xdr:rowOff>19050</xdr:rowOff>
                  </to>
                </anchor>
              </controlPr>
            </control>
          </mc:Choice>
        </mc:AlternateContent>
      </controls>
    </mc:Choice>
  </mc:AlternateConten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6">
    <tabColor theme="0" tint="-0.34998626667073579"/>
  </sheetPr>
  <dimension ref="A1:H34"/>
  <sheetViews>
    <sheetView view="pageBreakPreview" zoomScale="85" zoomScaleSheetLayoutView="85" workbookViewId="0">
      <selection activeCell="B3" sqref="B3:G3"/>
    </sheetView>
  </sheetViews>
  <sheetFormatPr defaultRowHeight="24" customHeight="1"/>
  <cols>
    <col min="1" max="1" width="2.625" style="214" customWidth="1"/>
    <col min="2" max="7" width="14.625" style="214" customWidth="1"/>
    <col min="8" max="8" width="11.875" style="214" customWidth="1"/>
    <col min="9" max="9" width="9" style="214" customWidth="1"/>
    <col min="10" max="16384" width="9" style="214"/>
  </cols>
  <sheetData>
    <row r="1" spans="1:8" ht="24.95" customHeight="1">
      <c r="A1" s="214" t="s">
        <v>219</v>
      </c>
    </row>
    <row r="2" spans="1:8" ht="24.95" customHeight="1">
      <c r="D2" s="367"/>
      <c r="E2" s="367"/>
      <c r="F2" s="367"/>
      <c r="G2" s="367"/>
    </row>
    <row r="3" spans="1:8" ht="24.95" customHeight="1">
      <c r="B3" s="2551" t="s">
        <v>646</v>
      </c>
      <c r="C3" s="2551"/>
      <c r="D3" s="2551"/>
      <c r="E3" s="2551"/>
      <c r="F3" s="2551"/>
      <c r="G3" s="2551"/>
      <c r="H3" s="367"/>
    </row>
    <row r="4" spans="1:8" ht="24.95" customHeight="1">
      <c r="B4" s="428"/>
      <c r="C4" s="428"/>
      <c r="D4" s="428"/>
      <c r="E4" s="428"/>
      <c r="F4" s="428"/>
      <c r="G4" s="428"/>
      <c r="H4" s="428"/>
    </row>
    <row r="5" spans="1:8" ht="24.95" customHeight="1">
      <c r="B5" s="408" t="s">
        <v>585</v>
      </c>
      <c r="C5" s="2552" t="str">
        <f>+入力ｼｰﾄ!E31</f>
        <v>〇〇建設工事</v>
      </c>
      <c r="D5" s="2537"/>
      <c r="E5" s="2537"/>
      <c r="F5" s="2537"/>
      <c r="G5" s="1524"/>
      <c r="H5" s="428"/>
    </row>
    <row r="6" spans="1:8" ht="24.95" customHeight="1">
      <c r="B6" s="402" t="s">
        <v>96</v>
      </c>
      <c r="C6" s="1551"/>
      <c r="D6" s="2553"/>
      <c r="E6" s="2553"/>
      <c r="F6" s="2553"/>
      <c r="G6" s="1559"/>
      <c r="H6" s="428"/>
    </row>
    <row r="7" spans="1:8" ht="24.95" customHeight="1">
      <c r="B7" s="409" t="s">
        <v>322</v>
      </c>
      <c r="C7" s="1551"/>
      <c r="D7" s="1559"/>
      <c r="E7" s="426" t="s">
        <v>521</v>
      </c>
      <c r="F7" s="1551"/>
      <c r="G7" s="1559"/>
      <c r="H7" s="428"/>
    </row>
    <row r="8" spans="1:8" ht="24.95" customHeight="1">
      <c r="B8" s="579" t="s">
        <v>189</v>
      </c>
      <c r="C8" s="427"/>
      <c r="D8" s="427"/>
      <c r="E8" s="427"/>
      <c r="F8" s="427"/>
      <c r="G8" s="480"/>
      <c r="H8" s="428"/>
    </row>
    <row r="9" spans="1:8" ht="24.95" customHeight="1">
      <c r="B9" s="572"/>
      <c r="C9" s="428"/>
      <c r="D9" s="428"/>
      <c r="E9" s="428"/>
      <c r="F9" s="428"/>
      <c r="G9" s="851"/>
      <c r="H9" s="428"/>
    </row>
    <row r="10" spans="1:8" ht="24.95" customHeight="1">
      <c r="B10" s="572"/>
      <c r="C10" s="428"/>
      <c r="D10" s="428"/>
      <c r="E10" s="428"/>
      <c r="F10" s="428"/>
      <c r="G10" s="851"/>
      <c r="H10" s="428"/>
    </row>
    <row r="11" spans="1:8" ht="24.95" customHeight="1">
      <c r="B11" s="564"/>
      <c r="C11" s="563"/>
      <c r="D11" s="325"/>
      <c r="E11" s="325"/>
      <c r="F11" s="325"/>
      <c r="G11" s="401"/>
    </row>
    <row r="12" spans="1:8" ht="24.95" customHeight="1">
      <c r="B12" s="553" t="s">
        <v>647</v>
      </c>
      <c r="C12" s="357"/>
      <c r="D12" s="357"/>
      <c r="E12" s="357"/>
      <c r="F12" s="850"/>
      <c r="G12" s="512"/>
    </row>
    <row r="13" spans="1:8" ht="24.95" customHeight="1">
      <c r="B13" s="494"/>
      <c r="F13" s="382"/>
      <c r="G13" s="852"/>
    </row>
    <row r="14" spans="1:8" ht="24.95" customHeight="1">
      <c r="B14" s="494"/>
      <c r="D14" s="430"/>
      <c r="E14" s="1748"/>
      <c r="F14" s="1748"/>
      <c r="G14" s="2550"/>
    </row>
    <row r="15" spans="1:8" ht="24.95" customHeight="1">
      <c r="B15" s="494"/>
      <c r="G15" s="562"/>
    </row>
    <row r="16" spans="1:8" ht="24.95" customHeight="1">
      <c r="B16" s="494"/>
      <c r="G16" s="562"/>
    </row>
    <row r="17" spans="2:7" ht="24.95" customHeight="1">
      <c r="B17" s="494"/>
      <c r="G17" s="562"/>
    </row>
    <row r="18" spans="2:7" ht="24.95" customHeight="1">
      <c r="B18" s="494"/>
      <c r="G18" s="562"/>
    </row>
    <row r="19" spans="2:7" ht="24.95" customHeight="1">
      <c r="B19" s="494"/>
      <c r="G19" s="562"/>
    </row>
    <row r="20" spans="2:7" ht="24.95" customHeight="1">
      <c r="B20" s="494"/>
      <c r="G20" s="562"/>
    </row>
    <row r="21" spans="2:7" ht="24.95" customHeight="1">
      <c r="B21" s="494"/>
      <c r="G21" s="562"/>
    </row>
    <row r="22" spans="2:7" ht="24.95" customHeight="1">
      <c r="B22" s="494"/>
      <c r="G22" s="562"/>
    </row>
    <row r="23" spans="2:7" ht="24.95" customHeight="1">
      <c r="B23" s="494"/>
      <c r="G23" s="562"/>
    </row>
    <row r="24" spans="2:7" ht="24.95" customHeight="1">
      <c r="B24" s="494"/>
      <c r="G24" s="562"/>
    </row>
    <row r="25" spans="2:7" ht="24.95" customHeight="1">
      <c r="B25" s="494"/>
      <c r="G25" s="562"/>
    </row>
    <row r="26" spans="2:7" ht="24.95" customHeight="1">
      <c r="B26" s="494"/>
      <c r="G26" s="562"/>
    </row>
    <row r="27" spans="2:7" ht="24.95" customHeight="1">
      <c r="B27" s="494"/>
      <c r="G27" s="562"/>
    </row>
    <row r="28" spans="2:7" ht="24.95" customHeight="1">
      <c r="B28" s="494"/>
      <c r="G28" s="562"/>
    </row>
    <row r="29" spans="2:7" ht="24.95" customHeight="1">
      <c r="B29" s="494"/>
      <c r="G29" s="562"/>
    </row>
    <row r="30" spans="2:7" ht="24.95" customHeight="1">
      <c r="B30" s="554"/>
      <c r="C30" s="325"/>
      <c r="D30" s="325"/>
      <c r="E30" s="325"/>
      <c r="F30" s="325"/>
      <c r="G30" s="401"/>
    </row>
    <row r="31" spans="2:7" ht="20.100000000000001" customHeight="1"/>
    <row r="32" spans="2:7" ht="20.100000000000001" customHeight="1">
      <c r="B32" s="319" t="s">
        <v>539</v>
      </c>
    </row>
    <row r="33" ht="20.100000000000001" customHeight="1"/>
    <row r="34" ht="20.100000000000001" customHeight="1"/>
  </sheetData>
  <mergeCells count="6">
    <mergeCell ref="E14:G14"/>
    <mergeCell ref="B3:G3"/>
    <mergeCell ref="C5:G5"/>
    <mergeCell ref="C6:G6"/>
    <mergeCell ref="C7:D7"/>
    <mergeCell ref="F7:G7"/>
  </mergeCells>
  <phoneticPr fontId="3"/>
  <pageMargins left="0.6692913385826772" right="0.43307086614173229" top="0.74803149606299213" bottom="0.74803149606299213" header="0.31496062992125984" footer="0.31496062992125984"/>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7">
    <tabColor theme="0" tint="-0.34998626667073579"/>
  </sheetPr>
  <dimension ref="A1:G93"/>
  <sheetViews>
    <sheetView view="pageBreakPreview" zoomScale="85" zoomScaleSheetLayoutView="85" workbookViewId="0">
      <selection activeCell="C2" sqref="C2"/>
    </sheetView>
  </sheetViews>
  <sheetFormatPr defaultRowHeight="13.5"/>
  <cols>
    <col min="1" max="2" width="3.125" style="214" customWidth="1"/>
    <col min="3" max="5" width="20.625" style="214" customWidth="1"/>
    <col min="6" max="6" width="20.875" style="214" customWidth="1"/>
    <col min="7" max="7" width="9" style="214" customWidth="1"/>
    <col min="8" max="16384" width="9" style="214"/>
  </cols>
  <sheetData>
    <row r="1" spans="1:6" ht="27" customHeight="1">
      <c r="A1" s="2577" t="s">
        <v>632</v>
      </c>
      <c r="B1" s="2577"/>
      <c r="C1" s="2577"/>
      <c r="D1" s="2577"/>
      <c r="E1" s="2577"/>
      <c r="F1" s="2577"/>
    </row>
    <row r="2" spans="1:6" ht="13.5" customHeight="1">
      <c r="A2" s="853"/>
      <c r="C2" s="319"/>
      <c r="D2" s="858"/>
    </row>
    <row r="3" spans="1:6" ht="14.25">
      <c r="A3" s="2578" t="s">
        <v>392</v>
      </c>
      <c r="B3" s="2578"/>
      <c r="C3" s="2578"/>
      <c r="D3" s="2578"/>
      <c r="E3" s="2578"/>
      <c r="F3" s="2578"/>
    </row>
    <row r="4" spans="1:6">
      <c r="A4" s="854"/>
      <c r="B4" s="854"/>
      <c r="C4" s="854"/>
      <c r="D4" s="854"/>
      <c r="E4" s="854"/>
      <c r="F4" s="854"/>
    </row>
    <row r="5" spans="1:6" ht="13.5" customHeight="1">
      <c r="A5" s="2578" t="s">
        <v>476</v>
      </c>
      <c r="B5" s="2578"/>
      <c r="C5" s="2578"/>
      <c r="D5" s="2578"/>
      <c r="E5" s="2578"/>
      <c r="F5" s="2578"/>
    </row>
    <row r="6" spans="1:6" ht="13.5" customHeight="1">
      <c r="A6" s="1521" t="s">
        <v>466</v>
      </c>
      <c r="B6" s="1521"/>
      <c r="C6" s="1521"/>
      <c r="D6" s="1521"/>
      <c r="E6" s="1521"/>
      <c r="F6" s="1521"/>
    </row>
    <row r="7" spans="1:6" ht="13.5" customHeight="1">
      <c r="A7" s="1521" t="s">
        <v>650</v>
      </c>
      <c r="B7" s="1521"/>
      <c r="C7" s="1521"/>
      <c r="D7" s="1521"/>
      <c r="E7" s="1521"/>
      <c r="F7" s="1521"/>
    </row>
    <row r="8" spans="1:6" ht="13.5" customHeight="1">
      <c r="A8" s="1521" t="s">
        <v>497</v>
      </c>
      <c r="B8" s="1521"/>
      <c r="C8" s="1521"/>
      <c r="D8" s="1521"/>
      <c r="E8" s="1521"/>
      <c r="F8" s="1521"/>
    </row>
    <row r="9" spans="1:6" ht="13.5" customHeight="1">
      <c r="A9" s="1535" t="s">
        <v>651</v>
      </c>
      <c r="B9" s="1535"/>
      <c r="C9" s="1535"/>
      <c r="D9" s="1535"/>
      <c r="E9" s="1535"/>
      <c r="F9" s="1535"/>
    </row>
    <row r="10" spans="1:6" ht="13.5" customHeight="1">
      <c r="A10" s="1535" t="s">
        <v>653</v>
      </c>
      <c r="B10" s="1535"/>
      <c r="C10" s="1535"/>
      <c r="D10" s="1535"/>
      <c r="E10" s="1535"/>
      <c r="F10" s="1535"/>
    </row>
    <row r="11" spans="1:6" ht="13.5" customHeight="1">
      <c r="A11" s="1535" t="s">
        <v>399</v>
      </c>
      <c r="B11" s="1535"/>
      <c r="C11" s="1535"/>
      <c r="D11" s="1535"/>
      <c r="E11" s="1535"/>
      <c r="F11" s="1535"/>
    </row>
    <row r="12" spans="1:6" ht="13.5" customHeight="1">
      <c r="A12" s="1535" t="s">
        <v>656</v>
      </c>
      <c r="B12" s="1535"/>
      <c r="C12" s="1535"/>
      <c r="D12" s="1535"/>
      <c r="E12" s="1535"/>
      <c r="F12" s="1535"/>
    </row>
    <row r="13" spans="1:6" ht="13.5" customHeight="1">
      <c r="A13" s="1535" t="s">
        <v>657</v>
      </c>
      <c r="B13" s="1535"/>
      <c r="C13" s="1535"/>
      <c r="D13" s="1535"/>
      <c r="E13" s="1535"/>
      <c r="F13" s="1535"/>
    </row>
    <row r="14" spans="1:6" ht="13.5" customHeight="1">
      <c r="A14" s="1535" t="s">
        <v>135</v>
      </c>
      <c r="B14" s="1535"/>
      <c r="C14" s="1535"/>
      <c r="D14" s="1535"/>
      <c r="E14" s="1535"/>
      <c r="F14" s="1535"/>
    </row>
    <row r="15" spans="1:6">
      <c r="A15" s="1521" t="s">
        <v>608</v>
      </c>
      <c r="B15" s="1521"/>
      <c r="C15" s="1521"/>
      <c r="D15" s="1521"/>
      <c r="E15" s="1521"/>
      <c r="F15" s="1521"/>
    </row>
    <row r="16" spans="1:6">
      <c r="A16" s="1521" t="s">
        <v>660</v>
      </c>
      <c r="B16" s="1521"/>
      <c r="C16" s="1521"/>
      <c r="D16" s="1521"/>
      <c r="E16" s="1521"/>
      <c r="F16" s="1521"/>
    </row>
    <row r="17" spans="1:6">
      <c r="A17" s="1521" t="s">
        <v>5</v>
      </c>
      <c r="B17" s="1521"/>
      <c r="C17" s="1521"/>
      <c r="D17" s="1521"/>
      <c r="E17" s="1521"/>
      <c r="F17" s="1521"/>
    </row>
    <row r="18" spans="1:6">
      <c r="A18" s="1521" t="s">
        <v>498</v>
      </c>
      <c r="B18" s="1521"/>
      <c r="C18" s="1521"/>
      <c r="D18" s="1521"/>
      <c r="E18" s="1521"/>
      <c r="F18" s="1521"/>
    </row>
    <row r="19" spans="1:6">
      <c r="A19" s="1521" t="s">
        <v>661</v>
      </c>
      <c r="B19" s="1521"/>
      <c r="C19" s="1521"/>
      <c r="D19" s="1521"/>
      <c r="E19" s="1521"/>
      <c r="F19" s="1521"/>
    </row>
    <row r="21" spans="1:6" ht="14.1" customHeight="1">
      <c r="A21" s="2568" t="s">
        <v>546</v>
      </c>
      <c r="B21" s="2569"/>
      <c r="C21" s="2570"/>
      <c r="D21" s="2568" t="s">
        <v>663</v>
      </c>
      <c r="E21" s="2569"/>
      <c r="F21" s="2570"/>
    </row>
    <row r="22" spans="1:6" ht="24.95" customHeight="1">
      <c r="A22" s="2562"/>
      <c r="B22" s="2563"/>
      <c r="C22" s="2564"/>
      <c r="D22" s="2565" t="str">
        <f>+入力ｼｰﾄ!E31</f>
        <v>〇〇建設工事</v>
      </c>
      <c r="E22" s="2566"/>
      <c r="F22" s="2567"/>
    </row>
    <row r="23" spans="1:6" ht="14.1" customHeight="1">
      <c r="A23" s="1745" t="s">
        <v>97</v>
      </c>
      <c r="B23" s="1758"/>
      <c r="C23" s="1746"/>
      <c r="D23" s="2568" t="s">
        <v>664</v>
      </c>
      <c r="E23" s="2569"/>
      <c r="F23" s="2570"/>
    </row>
    <row r="24" spans="1:6" ht="24.95" customHeight="1">
      <c r="A24" s="2562"/>
      <c r="B24" s="2563"/>
      <c r="C24" s="2564"/>
      <c r="D24" s="2565"/>
      <c r="E24" s="2566"/>
      <c r="F24" s="2567"/>
    </row>
    <row r="25" spans="1:6" ht="39.75" customHeight="1">
      <c r="A25" s="1732" t="s">
        <v>668</v>
      </c>
      <c r="B25" s="1552"/>
      <c r="C25" s="1553"/>
      <c r="D25" s="391"/>
      <c r="E25" s="426" t="s">
        <v>407</v>
      </c>
      <c r="F25" s="391"/>
    </row>
    <row r="26" spans="1:6" ht="27" customHeight="1">
      <c r="A26" s="2571" t="s">
        <v>670</v>
      </c>
      <c r="B26" s="2572"/>
      <c r="C26" s="2573"/>
      <c r="D26" s="2574"/>
      <c r="E26" s="2575"/>
      <c r="F26" s="2576"/>
    </row>
    <row r="27" spans="1:6" ht="39.75" customHeight="1">
      <c r="A27" s="1473" t="s">
        <v>9</v>
      </c>
      <c r="B27" s="1551" t="s">
        <v>873</v>
      </c>
      <c r="C27" s="1559"/>
      <c r="D27" s="2561"/>
      <c r="E27" s="1549"/>
      <c r="F27" s="1509"/>
    </row>
    <row r="28" spans="1:6" ht="40.5" customHeight="1">
      <c r="A28" s="2555"/>
      <c r="B28" s="1551" t="s">
        <v>875</v>
      </c>
      <c r="C28" s="1559"/>
      <c r="D28" s="1508"/>
      <c r="E28" s="1470"/>
      <c r="F28" s="1471"/>
    </row>
    <row r="29" spans="1:6" ht="40.5" customHeight="1">
      <c r="A29" s="1474"/>
      <c r="B29" s="1551" t="s">
        <v>672</v>
      </c>
      <c r="C29" s="1559"/>
      <c r="D29" s="1551"/>
      <c r="E29" s="2553"/>
      <c r="F29" s="1559"/>
    </row>
    <row r="30" spans="1:6" ht="27" customHeight="1">
      <c r="A30" s="1473" t="s">
        <v>386</v>
      </c>
      <c r="B30" s="1473" t="s">
        <v>673</v>
      </c>
      <c r="C30" s="2558" t="s">
        <v>141</v>
      </c>
      <c r="D30" s="2559"/>
      <c r="E30" s="2559"/>
      <c r="F30" s="2560"/>
    </row>
    <row r="31" spans="1:6">
      <c r="A31" s="2555"/>
      <c r="B31" s="2555"/>
      <c r="C31" s="857"/>
      <c r="D31" s="426" t="s">
        <v>675</v>
      </c>
      <c r="E31" s="426" t="s">
        <v>300</v>
      </c>
      <c r="F31" s="426" t="s">
        <v>313</v>
      </c>
    </row>
    <row r="32" spans="1:6" ht="27" customHeight="1">
      <c r="A32" s="2555"/>
      <c r="B32" s="2555"/>
      <c r="C32" s="426" t="s">
        <v>676</v>
      </c>
      <c r="D32" s="859" t="s">
        <v>231</v>
      </c>
      <c r="E32" s="859" t="s">
        <v>231</v>
      </c>
      <c r="F32" s="859" t="s">
        <v>231</v>
      </c>
    </row>
    <row r="33" spans="1:6" ht="40.5" customHeight="1">
      <c r="A33" s="2555"/>
      <c r="B33" s="2555"/>
      <c r="C33" s="1508" t="s">
        <v>360</v>
      </c>
      <c r="D33" s="1470"/>
      <c r="E33" s="1470"/>
      <c r="F33" s="1471"/>
    </row>
    <row r="34" spans="1:6" ht="27" customHeight="1">
      <c r="A34" s="2555"/>
      <c r="B34" s="1474"/>
      <c r="C34" s="426" t="s">
        <v>291</v>
      </c>
      <c r="D34" s="1508"/>
      <c r="E34" s="1470"/>
      <c r="F34" s="1471"/>
    </row>
    <row r="35" spans="1:6" ht="27" customHeight="1">
      <c r="A35" s="2555"/>
      <c r="B35" s="1473" t="s">
        <v>677</v>
      </c>
      <c r="C35" s="2558" t="s">
        <v>678</v>
      </c>
      <c r="D35" s="2559"/>
      <c r="E35" s="2559"/>
      <c r="F35" s="2560"/>
    </row>
    <row r="36" spans="1:6">
      <c r="A36" s="2555"/>
      <c r="B36" s="2555"/>
      <c r="C36" s="857"/>
      <c r="D36" s="426" t="s">
        <v>670</v>
      </c>
      <c r="E36" s="426" t="s">
        <v>300</v>
      </c>
      <c r="F36" s="426" t="s">
        <v>413</v>
      </c>
    </row>
    <row r="37" spans="1:6" ht="27" customHeight="1">
      <c r="A37" s="2555"/>
      <c r="B37" s="2555"/>
      <c r="C37" s="426" t="s">
        <v>676</v>
      </c>
      <c r="D37" s="859" t="s">
        <v>463</v>
      </c>
      <c r="E37" s="859" t="s">
        <v>463</v>
      </c>
      <c r="F37" s="859" t="s">
        <v>463</v>
      </c>
    </row>
    <row r="38" spans="1:6" ht="40.5" customHeight="1">
      <c r="A38" s="2555"/>
      <c r="B38" s="2555"/>
      <c r="C38" s="1508" t="s">
        <v>438</v>
      </c>
      <c r="D38" s="1470"/>
      <c r="E38" s="1470"/>
      <c r="F38" s="1471"/>
    </row>
    <row r="39" spans="1:6" ht="27" customHeight="1">
      <c r="A39" s="2555"/>
      <c r="B39" s="1474"/>
      <c r="C39" s="426" t="s">
        <v>291</v>
      </c>
      <c r="D39" s="2561"/>
      <c r="E39" s="1549"/>
      <c r="F39" s="1509"/>
    </row>
    <row r="40" spans="1:6" ht="13.5" customHeight="1">
      <c r="A40" s="2555"/>
      <c r="B40" s="1473" t="s">
        <v>379</v>
      </c>
      <c r="C40" s="1551" t="s">
        <v>680</v>
      </c>
      <c r="D40" s="2553"/>
      <c r="E40" s="1559"/>
      <c r="F40" s="426" t="s">
        <v>246</v>
      </c>
    </row>
    <row r="41" spans="1:6">
      <c r="A41" s="2555"/>
      <c r="B41" s="2555"/>
      <c r="C41" s="1508" t="s">
        <v>590</v>
      </c>
      <c r="D41" s="1470"/>
      <c r="E41" s="1471"/>
      <c r="F41" s="860" t="s">
        <v>620</v>
      </c>
    </row>
    <row r="42" spans="1:6" ht="13.5" customHeight="1">
      <c r="A42" s="2555"/>
      <c r="B42" s="2555"/>
      <c r="C42" s="1508" t="s">
        <v>627</v>
      </c>
      <c r="D42" s="1470"/>
      <c r="E42" s="1471"/>
      <c r="F42" s="860" t="s">
        <v>620</v>
      </c>
    </row>
    <row r="43" spans="1:6" ht="13.5" customHeight="1">
      <c r="A43" s="2555"/>
      <c r="B43" s="2555"/>
      <c r="C43" s="1508" t="s">
        <v>42</v>
      </c>
      <c r="D43" s="1470"/>
      <c r="E43" s="1471"/>
      <c r="F43" s="860" t="s">
        <v>620</v>
      </c>
    </row>
    <row r="44" spans="1:6" ht="13.5" customHeight="1">
      <c r="A44" s="2555"/>
      <c r="B44" s="2555"/>
      <c r="C44" s="1508" t="s">
        <v>538</v>
      </c>
      <c r="D44" s="1470"/>
      <c r="E44" s="1471"/>
      <c r="F44" s="860" t="s">
        <v>620</v>
      </c>
    </row>
    <row r="45" spans="1:6" ht="13.5" customHeight="1">
      <c r="A45" s="2555"/>
      <c r="B45" s="2555"/>
      <c r="C45" s="1508" t="s">
        <v>682</v>
      </c>
      <c r="D45" s="1470"/>
      <c r="E45" s="1471"/>
      <c r="F45" s="860" t="s">
        <v>620</v>
      </c>
    </row>
    <row r="46" spans="1:6">
      <c r="A46" s="2555"/>
      <c r="B46" s="2555"/>
      <c r="C46" s="1508" t="s">
        <v>684</v>
      </c>
      <c r="D46" s="1470"/>
      <c r="E46" s="1471"/>
      <c r="F46" s="860" t="s">
        <v>620</v>
      </c>
    </row>
    <row r="47" spans="1:6">
      <c r="A47" s="2555"/>
      <c r="B47" s="2555"/>
      <c r="C47" s="1508" t="s">
        <v>684</v>
      </c>
      <c r="D47" s="1470"/>
      <c r="E47" s="1471"/>
      <c r="F47" s="860" t="s">
        <v>620</v>
      </c>
    </row>
    <row r="48" spans="1:6">
      <c r="A48" s="2555"/>
      <c r="B48" s="2555"/>
      <c r="C48" s="1508"/>
      <c r="D48" s="1470"/>
      <c r="E48" s="1471"/>
      <c r="F48" s="857" t="s">
        <v>101</v>
      </c>
    </row>
    <row r="49" spans="1:6" ht="40.5" customHeight="1">
      <c r="A49" s="2555"/>
      <c r="B49" s="2555"/>
      <c r="C49" s="1508" t="s">
        <v>685</v>
      </c>
      <c r="D49" s="1470"/>
      <c r="E49" s="1470"/>
      <c r="F49" s="1471"/>
    </row>
    <row r="50" spans="1:6" ht="40.5" customHeight="1">
      <c r="A50" s="2555"/>
      <c r="B50" s="1474"/>
      <c r="C50" s="426" t="s">
        <v>291</v>
      </c>
      <c r="D50" s="1508"/>
      <c r="E50" s="1470"/>
      <c r="F50" s="1471"/>
    </row>
    <row r="51" spans="1:6" ht="13.5" customHeight="1">
      <c r="A51" s="2555"/>
      <c r="B51" s="1473" t="s">
        <v>687</v>
      </c>
      <c r="C51" s="1551" t="s">
        <v>680</v>
      </c>
      <c r="D51" s="2553"/>
      <c r="E51" s="1559"/>
      <c r="F51" s="426" t="s">
        <v>246</v>
      </c>
    </row>
    <row r="52" spans="1:6" ht="13.5" customHeight="1">
      <c r="A52" s="2555"/>
      <c r="B52" s="2555"/>
      <c r="C52" s="1508" t="s">
        <v>104</v>
      </c>
      <c r="D52" s="1470"/>
      <c r="E52" s="1471"/>
      <c r="F52" s="860" t="s">
        <v>620</v>
      </c>
    </row>
    <row r="53" spans="1:6" ht="13.5" customHeight="1">
      <c r="A53" s="2555"/>
      <c r="B53" s="2555"/>
      <c r="C53" s="1508" t="s">
        <v>690</v>
      </c>
      <c r="D53" s="1470"/>
      <c r="E53" s="1471"/>
      <c r="F53" s="860" t="s">
        <v>620</v>
      </c>
    </row>
    <row r="54" spans="1:6" ht="13.5" customHeight="1">
      <c r="A54" s="2555"/>
      <c r="B54" s="2555"/>
      <c r="C54" s="1508" t="s">
        <v>693</v>
      </c>
      <c r="D54" s="1470"/>
      <c r="E54" s="1471"/>
      <c r="F54" s="860" t="s">
        <v>620</v>
      </c>
    </row>
    <row r="55" spans="1:6" ht="13.5" customHeight="1">
      <c r="A55" s="2555"/>
      <c r="B55" s="2555"/>
      <c r="C55" s="1508" t="s">
        <v>695</v>
      </c>
      <c r="D55" s="1470"/>
      <c r="E55" s="1471"/>
      <c r="F55" s="860" t="s">
        <v>620</v>
      </c>
    </row>
    <row r="56" spans="1:6" ht="13.5" customHeight="1">
      <c r="A56" s="2555"/>
      <c r="B56" s="2555"/>
      <c r="C56" s="1508" t="s">
        <v>565</v>
      </c>
      <c r="D56" s="1470"/>
      <c r="E56" s="1471"/>
      <c r="F56" s="860" t="s">
        <v>620</v>
      </c>
    </row>
    <row r="57" spans="1:6">
      <c r="A57" s="2555"/>
      <c r="B57" s="2555"/>
      <c r="C57" s="1508" t="s">
        <v>684</v>
      </c>
      <c r="D57" s="1470"/>
      <c r="E57" s="1471"/>
      <c r="F57" s="860" t="s">
        <v>620</v>
      </c>
    </row>
    <row r="58" spans="1:6">
      <c r="A58" s="2555"/>
      <c r="B58" s="2555"/>
      <c r="C58" s="1508" t="s">
        <v>684</v>
      </c>
      <c r="D58" s="1470"/>
      <c r="E58" s="1471"/>
      <c r="F58" s="860" t="s">
        <v>620</v>
      </c>
    </row>
    <row r="59" spans="1:6">
      <c r="A59" s="2555"/>
      <c r="B59" s="2555"/>
      <c r="C59" s="1508"/>
      <c r="D59" s="1470"/>
      <c r="E59" s="1471"/>
      <c r="F59" s="857" t="s">
        <v>101</v>
      </c>
    </row>
    <row r="60" spans="1:6" ht="40.5" customHeight="1">
      <c r="A60" s="2555"/>
      <c r="B60" s="2555"/>
      <c r="C60" s="1508" t="s">
        <v>685</v>
      </c>
      <c r="D60" s="1470"/>
      <c r="E60" s="1470"/>
      <c r="F60" s="1471"/>
    </row>
    <row r="61" spans="1:6" ht="40.5" customHeight="1">
      <c r="A61" s="2555"/>
      <c r="B61" s="1474"/>
      <c r="C61" s="426" t="s">
        <v>291</v>
      </c>
      <c r="D61" s="1508"/>
      <c r="E61" s="1470"/>
      <c r="F61" s="1471"/>
    </row>
    <row r="62" spans="1:6" ht="13.5" customHeight="1">
      <c r="A62" s="2555"/>
      <c r="B62" s="2556" t="s">
        <v>152</v>
      </c>
      <c r="C62" s="1551" t="s">
        <v>680</v>
      </c>
      <c r="D62" s="2553"/>
      <c r="E62" s="1559"/>
      <c r="F62" s="426" t="s">
        <v>246</v>
      </c>
    </row>
    <row r="63" spans="1:6" ht="13.5" customHeight="1">
      <c r="A63" s="2555"/>
      <c r="B63" s="2557"/>
      <c r="C63" s="1508" t="s">
        <v>698</v>
      </c>
      <c r="D63" s="1470"/>
      <c r="E63" s="1471"/>
      <c r="F63" s="860" t="s">
        <v>620</v>
      </c>
    </row>
    <row r="64" spans="1:6">
      <c r="A64" s="2555"/>
      <c r="B64" s="2557"/>
      <c r="C64" s="1508" t="s">
        <v>501</v>
      </c>
      <c r="D64" s="1470"/>
      <c r="E64" s="1471"/>
      <c r="F64" s="860" t="s">
        <v>620</v>
      </c>
    </row>
    <row r="65" spans="1:6" ht="13.5" customHeight="1">
      <c r="A65" s="2555"/>
      <c r="B65" s="2557"/>
      <c r="C65" s="1508" t="s">
        <v>261</v>
      </c>
      <c r="D65" s="1470"/>
      <c r="E65" s="1471"/>
      <c r="F65" s="860" t="s">
        <v>620</v>
      </c>
    </row>
    <row r="66" spans="1:6" ht="13.5" customHeight="1">
      <c r="A66" s="2555"/>
      <c r="B66" s="2557"/>
      <c r="C66" s="1508" t="s">
        <v>669</v>
      </c>
      <c r="D66" s="1470"/>
      <c r="E66" s="1471"/>
      <c r="F66" s="860" t="s">
        <v>620</v>
      </c>
    </row>
    <row r="67" spans="1:6" ht="13.5" customHeight="1">
      <c r="A67" s="2555"/>
      <c r="B67" s="2557"/>
      <c r="C67" s="1508" t="s">
        <v>699</v>
      </c>
      <c r="D67" s="1470"/>
      <c r="E67" s="1471"/>
      <c r="F67" s="860" t="s">
        <v>620</v>
      </c>
    </row>
    <row r="68" spans="1:6" ht="13.5" customHeight="1">
      <c r="A68" s="2555"/>
      <c r="B68" s="2557"/>
      <c r="C68" s="1508" t="s">
        <v>700</v>
      </c>
      <c r="D68" s="1470"/>
      <c r="E68" s="1471"/>
      <c r="F68" s="860" t="s">
        <v>620</v>
      </c>
    </row>
    <row r="69" spans="1:6">
      <c r="A69" s="2555"/>
      <c r="B69" s="2557"/>
      <c r="C69" s="1508" t="s">
        <v>684</v>
      </c>
      <c r="D69" s="1470"/>
      <c r="E69" s="1471"/>
      <c r="F69" s="860" t="s">
        <v>620</v>
      </c>
    </row>
    <row r="70" spans="1:6">
      <c r="A70" s="2555"/>
      <c r="B70" s="2557"/>
      <c r="C70" s="1508" t="s">
        <v>684</v>
      </c>
      <c r="D70" s="1470"/>
      <c r="E70" s="1471"/>
      <c r="F70" s="860" t="s">
        <v>620</v>
      </c>
    </row>
    <row r="71" spans="1:6">
      <c r="A71" s="2555"/>
      <c r="B71" s="2557"/>
      <c r="C71" s="1508"/>
      <c r="D71" s="1470"/>
      <c r="E71" s="1471"/>
      <c r="F71" s="857" t="s">
        <v>101</v>
      </c>
    </row>
    <row r="72" spans="1:6" ht="40.5" customHeight="1">
      <c r="A72" s="2555"/>
      <c r="B72" s="2557"/>
      <c r="C72" s="1508" t="s">
        <v>685</v>
      </c>
      <c r="D72" s="1470"/>
      <c r="E72" s="1470"/>
      <c r="F72" s="1471"/>
    </row>
    <row r="73" spans="1:6" ht="40.5" customHeight="1">
      <c r="A73" s="2555"/>
      <c r="B73" s="855"/>
      <c r="C73" s="426" t="s">
        <v>291</v>
      </c>
      <c r="D73" s="1508"/>
      <c r="E73" s="1470"/>
      <c r="F73" s="1471"/>
    </row>
    <row r="74" spans="1:6" ht="13.5" customHeight="1">
      <c r="A74" s="2555"/>
      <c r="B74" s="1473" t="s">
        <v>380</v>
      </c>
      <c r="C74" s="1551" t="s">
        <v>680</v>
      </c>
      <c r="D74" s="2553"/>
      <c r="E74" s="1559"/>
      <c r="F74" s="426" t="s">
        <v>246</v>
      </c>
    </row>
    <row r="75" spans="1:6" ht="13.5" customHeight="1">
      <c r="A75" s="2555"/>
      <c r="B75" s="2555"/>
      <c r="C75" s="1508" t="s">
        <v>702</v>
      </c>
      <c r="D75" s="1470"/>
      <c r="E75" s="1471"/>
      <c r="F75" s="860" t="s">
        <v>620</v>
      </c>
    </row>
    <row r="76" spans="1:6" ht="13.5" customHeight="1">
      <c r="A76" s="2555"/>
      <c r="B76" s="2555"/>
      <c r="C76" s="1508" t="s">
        <v>114</v>
      </c>
      <c r="D76" s="1470"/>
      <c r="E76" s="1471"/>
      <c r="F76" s="860" t="s">
        <v>620</v>
      </c>
    </row>
    <row r="77" spans="1:6" ht="13.5" customHeight="1">
      <c r="A77" s="2555"/>
      <c r="B77" s="2555"/>
      <c r="C77" s="1508" t="s">
        <v>401</v>
      </c>
      <c r="D77" s="1470"/>
      <c r="E77" s="1471"/>
      <c r="F77" s="860" t="s">
        <v>620</v>
      </c>
    </row>
    <row r="78" spans="1:6" ht="13.5" customHeight="1">
      <c r="A78" s="2555"/>
      <c r="B78" s="2555"/>
      <c r="C78" s="1508" t="s">
        <v>563</v>
      </c>
      <c r="D78" s="1470"/>
      <c r="E78" s="1471"/>
      <c r="F78" s="860" t="s">
        <v>620</v>
      </c>
    </row>
    <row r="79" spans="1:6" ht="13.5" customHeight="1">
      <c r="A79" s="2555"/>
      <c r="B79" s="2555"/>
      <c r="C79" s="1508" t="s">
        <v>565</v>
      </c>
      <c r="D79" s="1470"/>
      <c r="E79" s="1471"/>
      <c r="F79" s="860" t="s">
        <v>620</v>
      </c>
    </row>
    <row r="80" spans="1:6">
      <c r="A80" s="2555"/>
      <c r="B80" s="2555"/>
      <c r="C80" s="1508" t="s">
        <v>684</v>
      </c>
      <c r="D80" s="1470"/>
      <c r="E80" s="1471"/>
      <c r="F80" s="860" t="s">
        <v>620</v>
      </c>
    </row>
    <row r="81" spans="1:7">
      <c r="A81" s="2555"/>
      <c r="B81" s="2555"/>
      <c r="C81" s="1508" t="s">
        <v>684</v>
      </c>
      <c r="D81" s="1470"/>
      <c r="E81" s="1471"/>
      <c r="F81" s="860" t="s">
        <v>620</v>
      </c>
    </row>
    <row r="82" spans="1:7">
      <c r="A82" s="2555"/>
      <c r="B82" s="2555"/>
      <c r="C82" s="1508"/>
      <c r="D82" s="1470"/>
      <c r="E82" s="1471"/>
      <c r="F82" s="857" t="s">
        <v>101</v>
      </c>
    </row>
    <row r="83" spans="1:7" ht="40.5" customHeight="1">
      <c r="A83" s="2555"/>
      <c r="B83" s="2555"/>
      <c r="C83" s="1508" t="s">
        <v>247</v>
      </c>
      <c r="D83" s="1470"/>
      <c r="E83" s="1470"/>
      <c r="F83" s="1471"/>
      <c r="G83" s="367"/>
    </row>
    <row r="84" spans="1:7" ht="13.5" customHeight="1">
      <c r="A84" s="2555"/>
      <c r="B84" s="1474"/>
      <c r="C84" s="426" t="s">
        <v>291</v>
      </c>
      <c r="D84" s="1508"/>
      <c r="E84" s="1470"/>
      <c r="F84" s="1471"/>
    </row>
    <row r="85" spans="1:7" ht="13.5" customHeight="1">
      <c r="A85" s="2555"/>
      <c r="B85" s="1473" t="s">
        <v>603</v>
      </c>
      <c r="C85" s="1551" t="s">
        <v>680</v>
      </c>
      <c r="D85" s="1559"/>
      <c r="E85" s="1551" t="s">
        <v>372</v>
      </c>
      <c r="F85" s="1559"/>
    </row>
    <row r="86" spans="1:7">
      <c r="A86" s="2555"/>
      <c r="B86" s="2555"/>
      <c r="C86" s="1508" t="s">
        <v>118</v>
      </c>
      <c r="D86" s="1471"/>
      <c r="E86" s="1508"/>
      <c r="F86" s="1471"/>
    </row>
    <row r="87" spans="1:7">
      <c r="A87" s="2555"/>
      <c r="B87" s="2555"/>
      <c r="C87" s="1508" t="s">
        <v>118</v>
      </c>
      <c r="D87" s="1471"/>
      <c r="E87" s="1508"/>
      <c r="F87" s="1471"/>
    </row>
    <row r="88" spans="1:7">
      <c r="A88" s="2555"/>
      <c r="B88" s="2555"/>
      <c r="C88" s="1508" t="s">
        <v>118</v>
      </c>
      <c r="D88" s="1471"/>
      <c r="E88" s="1508"/>
      <c r="F88" s="1471"/>
    </row>
    <row r="89" spans="1:7" ht="27" customHeight="1">
      <c r="A89" s="1474"/>
      <c r="B89" s="856"/>
      <c r="C89" s="426" t="s">
        <v>291</v>
      </c>
      <c r="D89" s="1508"/>
      <c r="E89" s="1470"/>
      <c r="F89" s="1471"/>
    </row>
    <row r="90" spans="1:7" ht="45" customHeight="1">
      <c r="A90" s="1551" t="s">
        <v>44</v>
      </c>
      <c r="B90" s="2553"/>
      <c r="C90" s="1559"/>
      <c r="D90" s="1508"/>
      <c r="E90" s="1470"/>
      <c r="F90" s="1471"/>
    </row>
    <row r="91" spans="1:7" ht="45" customHeight="1">
      <c r="A91" s="1551" t="s">
        <v>704</v>
      </c>
      <c r="B91" s="2553"/>
      <c r="C91" s="1559"/>
      <c r="D91" s="1508"/>
      <c r="E91" s="1470"/>
      <c r="F91" s="1471"/>
    </row>
    <row r="92" spans="1:7" ht="305.25" customHeight="1">
      <c r="A92" s="1743" t="s">
        <v>177</v>
      </c>
      <c r="B92" s="1800"/>
      <c r="C92" s="1800"/>
      <c r="D92" s="1800"/>
      <c r="E92" s="1800"/>
      <c r="F92" s="1744"/>
    </row>
    <row r="93" spans="1:7" ht="305.25" customHeight="1">
      <c r="A93" s="2554"/>
      <c r="B93" s="1802"/>
      <c r="C93" s="1802"/>
      <c r="D93" s="1802"/>
      <c r="E93" s="1802"/>
      <c r="F93" s="1894"/>
    </row>
  </sheetData>
  <mergeCells count="108">
    <mergeCell ref="A1:F1"/>
    <mergeCell ref="A3:F3"/>
    <mergeCell ref="A5:F5"/>
    <mergeCell ref="A6:F6"/>
    <mergeCell ref="A7:F7"/>
    <mergeCell ref="A8:F8"/>
    <mergeCell ref="A9:F9"/>
    <mergeCell ref="A10:F10"/>
    <mergeCell ref="A11:F11"/>
    <mergeCell ref="A12:F12"/>
    <mergeCell ref="A13:F13"/>
    <mergeCell ref="A14:F14"/>
    <mergeCell ref="A15:F15"/>
    <mergeCell ref="A16:F16"/>
    <mergeCell ref="A17:F17"/>
    <mergeCell ref="A18:F18"/>
    <mergeCell ref="A19:F19"/>
    <mergeCell ref="A21:C21"/>
    <mergeCell ref="D21:F21"/>
    <mergeCell ref="A22:C22"/>
    <mergeCell ref="D22:F22"/>
    <mergeCell ref="A23:C23"/>
    <mergeCell ref="D23:F23"/>
    <mergeCell ref="A24:C24"/>
    <mergeCell ref="D24:F24"/>
    <mergeCell ref="A25:C25"/>
    <mergeCell ref="A26:C26"/>
    <mergeCell ref="D26:F26"/>
    <mergeCell ref="B27:C27"/>
    <mergeCell ref="D27:F27"/>
    <mergeCell ref="B28:C28"/>
    <mergeCell ref="D28:F28"/>
    <mergeCell ref="B29:C29"/>
    <mergeCell ref="D29:F29"/>
    <mergeCell ref="C30:F30"/>
    <mergeCell ref="C33:F33"/>
    <mergeCell ref="D34:F34"/>
    <mergeCell ref="C35:F35"/>
    <mergeCell ref="C38:F38"/>
    <mergeCell ref="D39:F39"/>
    <mergeCell ref="C40:E40"/>
    <mergeCell ref="C41:E41"/>
    <mergeCell ref="C42:E42"/>
    <mergeCell ref="C43:E43"/>
    <mergeCell ref="C44:E44"/>
    <mergeCell ref="C45:E45"/>
    <mergeCell ref="C59:E59"/>
    <mergeCell ref="C60:F60"/>
    <mergeCell ref="D61:F61"/>
    <mergeCell ref="C62:E62"/>
    <mergeCell ref="C63:E63"/>
    <mergeCell ref="C46:E46"/>
    <mergeCell ref="C47:E47"/>
    <mergeCell ref="C48:E48"/>
    <mergeCell ref="C49:F49"/>
    <mergeCell ref="D50:F50"/>
    <mergeCell ref="C51:E51"/>
    <mergeCell ref="C52:E52"/>
    <mergeCell ref="C53:E53"/>
    <mergeCell ref="C54:E54"/>
    <mergeCell ref="A27:A29"/>
    <mergeCell ref="B30:B34"/>
    <mergeCell ref="B35:B39"/>
    <mergeCell ref="B85:B88"/>
    <mergeCell ref="C82:E82"/>
    <mergeCell ref="C83:F83"/>
    <mergeCell ref="D84:F84"/>
    <mergeCell ref="C85:D85"/>
    <mergeCell ref="E85:F85"/>
    <mergeCell ref="C86:D86"/>
    <mergeCell ref="E86:F86"/>
    <mergeCell ref="C87:D87"/>
    <mergeCell ref="E87:F87"/>
    <mergeCell ref="D73:F73"/>
    <mergeCell ref="C74:E74"/>
    <mergeCell ref="C75:E75"/>
    <mergeCell ref="C76:E76"/>
    <mergeCell ref="C77:E77"/>
    <mergeCell ref="C78:E78"/>
    <mergeCell ref="C79:E79"/>
    <mergeCell ref="C80:E80"/>
    <mergeCell ref="C81:E81"/>
    <mergeCell ref="C64:E64"/>
    <mergeCell ref="C65:E65"/>
    <mergeCell ref="A92:F93"/>
    <mergeCell ref="A30:A89"/>
    <mergeCell ref="B40:B50"/>
    <mergeCell ref="B51:B61"/>
    <mergeCell ref="B62:B72"/>
    <mergeCell ref="B74:B84"/>
    <mergeCell ref="C88:D88"/>
    <mergeCell ref="E88:F88"/>
    <mergeCell ref="D89:F89"/>
    <mergeCell ref="A90:C90"/>
    <mergeCell ref="D90:F90"/>
    <mergeCell ref="A91:C91"/>
    <mergeCell ref="D91:F91"/>
    <mergeCell ref="C66:E66"/>
    <mergeCell ref="C67:E67"/>
    <mergeCell ref="C68:E68"/>
    <mergeCell ref="C69:E69"/>
    <mergeCell ref="C70:E70"/>
    <mergeCell ref="C71:E71"/>
    <mergeCell ref="C72:F72"/>
    <mergeCell ref="C55:E55"/>
    <mergeCell ref="C56:E56"/>
    <mergeCell ref="C57:E57"/>
    <mergeCell ref="C58:E58"/>
  </mergeCells>
  <phoneticPr fontId="3"/>
  <pageMargins left="0.7" right="0.7" top="0.66" bottom="0.43" header="0.3" footer="0.3"/>
  <pageSetup paperSize="9" orientation="portrait" r:id="rId1"/>
  <rowBreaks count="2" manualBreakCount="2">
    <brk id="39" max="16383" man="1"/>
    <brk id="84" max="16383" man="1"/>
  </rowBreak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7">
    <tabColor theme="0" tint="-0.34998626667073579"/>
  </sheetPr>
  <dimension ref="A1:K37"/>
  <sheetViews>
    <sheetView view="pageBreakPreview" zoomScaleSheetLayoutView="100" workbookViewId="0">
      <selection activeCell="B7" sqref="B7"/>
    </sheetView>
  </sheetViews>
  <sheetFormatPr defaultColWidth="11.625" defaultRowHeight="20.100000000000001" customHeight="1"/>
  <cols>
    <col min="1" max="1" width="4.5" style="214" customWidth="1"/>
    <col min="2" max="2" width="15.625" style="214" customWidth="1"/>
    <col min="3" max="3" width="3.625" style="214" customWidth="1"/>
    <col min="4" max="4" width="6.625" style="214" customWidth="1"/>
    <col min="5" max="5" width="5.625" style="214" customWidth="1"/>
    <col min="6" max="6" width="11.25" style="214" customWidth="1"/>
    <col min="7" max="7" width="5.125" style="214" customWidth="1"/>
    <col min="8" max="9" width="14.625" style="214" customWidth="1"/>
    <col min="10" max="10" width="4.625" style="214" customWidth="1"/>
    <col min="11" max="11" width="0.875" style="214" customWidth="1"/>
    <col min="12" max="16384" width="11.625" style="214"/>
  </cols>
  <sheetData>
    <row r="1" spans="1:10" s="861" customFormat="1" ht="15" customHeight="1">
      <c r="A1" s="369" t="s">
        <v>23</v>
      </c>
      <c r="C1" s="2579"/>
      <c r="D1" s="2579"/>
      <c r="E1" s="2579"/>
    </row>
    <row r="2" spans="1:10" ht="24.75" customHeight="1">
      <c r="A2" s="1414" t="s">
        <v>467</v>
      </c>
      <c r="B2" s="1414"/>
      <c r="C2" s="1414"/>
      <c r="D2" s="1414"/>
      <c r="E2" s="1414"/>
      <c r="F2" s="1414"/>
      <c r="G2" s="1414"/>
      <c r="H2" s="1414"/>
      <c r="I2" s="1414"/>
      <c r="J2" s="1414"/>
    </row>
    <row r="3" spans="1:10" ht="15" customHeight="1">
      <c r="B3" s="367"/>
      <c r="C3" s="367"/>
      <c r="D3" s="367"/>
      <c r="E3" s="367"/>
      <c r="F3" s="367"/>
      <c r="G3" s="367"/>
      <c r="H3" s="367"/>
      <c r="I3" s="367"/>
    </row>
    <row r="4" spans="1:10" ht="20.100000000000001" customHeight="1">
      <c r="H4" s="865"/>
      <c r="I4" s="865"/>
      <c r="J4" s="865" t="s">
        <v>1332</v>
      </c>
    </row>
    <row r="5" spans="1:10" ht="14.25">
      <c r="B5" s="361" t="s">
        <v>1822</v>
      </c>
      <c r="J5" s="430"/>
    </row>
    <row r="6" spans="1:10" ht="20.100000000000001" customHeight="1">
      <c r="A6" s="361"/>
      <c r="B6" s="399" t="str">
        <f>"管理者　"&amp;入力ｼｰﾄ!J28&amp;"　様"</f>
        <v>管理者　夏野　修　様</v>
      </c>
      <c r="C6" s="864"/>
    </row>
    <row r="8" spans="1:10" ht="20.100000000000001" customHeight="1">
      <c r="D8" s="1442"/>
      <c r="E8" s="367"/>
      <c r="F8" s="430" t="s">
        <v>1359</v>
      </c>
      <c r="G8" s="382" t="str">
        <f>入力ｼｰﾄ!J32</f>
        <v>□□市□□□</v>
      </c>
      <c r="H8" s="319"/>
      <c r="I8" s="319"/>
      <c r="J8" s="319"/>
    </row>
    <row r="9" spans="1:10" ht="20.100000000000001" customHeight="1">
      <c r="D9" s="1442"/>
      <c r="E9" s="367"/>
      <c r="F9" s="430" t="s">
        <v>364</v>
      </c>
      <c r="G9" s="382" t="str">
        <f>入力ｼｰﾄ!J33</f>
        <v>株式会社□□建設</v>
      </c>
      <c r="H9" s="319"/>
      <c r="I9" s="319"/>
      <c r="J9" s="866"/>
    </row>
    <row r="10" spans="1:10" ht="20.100000000000001" customHeight="1">
      <c r="D10" s="1442"/>
      <c r="E10" s="367"/>
      <c r="G10" s="382" t="str">
        <f>入力ｼｰﾄ!J34</f>
        <v>代表取締役社長　□□□□</v>
      </c>
      <c r="H10" s="319"/>
      <c r="I10" s="319"/>
    </row>
    <row r="12" spans="1:10" ht="20.100000000000001" customHeight="1">
      <c r="A12" s="1747" t="s">
        <v>468</v>
      </c>
      <c r="B12" s="1747"/>
      <c r="C12" s="1747"/>
      <c r="D12" s="1747"/>
      <c r="E12" s="1747"/>
      <c r="F12" s="1747"/>
      <c r="G12" s="1747"/>
      <c r="H12" s="1747"/>
      <c r="I12" s="1747"/>
      <c r="J12" s="1747"/>
    </row>
    <row r="14" spans="1:10" ht="9.9499999999999993" customHeight="1"/>
    <row r="15" spans="1:10" ht="15.95" customHeight="1">
      <c r="A15" s="863"/>
      <c r="B15" s="2580" t="s">
        <v>462</v>
      </c>
      <c r="C15" s="2580"/>
      <c r="D15" s="2580"/>
      <c r="E15" s="2580"/>
      <c r="F15" s="2580"/>
      <c r="G15" s="2580"/>
      <c r="H15" s="2580"/>
      <c r="I15" s="2580"/>
      <c r="J15" s="2580"/>
    </row>
    <row r="16" spans="1:10" ht="15.95" customHeight="1">
      <c r="A16" s="2581"/>
      <c r="B16" s="2581"/>
      <c r="C16" s="2581"/>
      <c r="D16" s="2581"/>
      <c r="E16" s="2581"/>
      <c r="F16" s="2581"/>
      <c r="G16" s="2581"/>
      <c r="H16" s="2581"/>
      <c r="I16" s="2581"/>
      <c r="J16" s="2581"/>
    </row>
    <row r="17" spans="1:11" ht="24" customHeight="1">
      <c r="A17" s="1434" t="s">
        <v>52</v>
      </c>
      <c r="B17" s="1434"/>
      <c r="C17" s="1434"/>
      <c r="D17" s="1434"/>
      <c r="E17" s="1434"/>
      <c r="F17" s="1434"/>
      <c r="G17" s="1434"/>
      <c r="H17" s="1434"/>
      <c r="I17" s="1434"/>
      <c r="J17" s="1434"/>
      <c r="K17" s="1434"/>
    </row>
    <row r="18" spans="1:11" ht="24" customHeight="1">
      <c r="A18" s="367">
        <v>1</v>
      </c>
      <c r="B18" s="214" t="s">
        <v>111</v>
      </c>
      <c r="C18" s="1773" t="str">
        <f>入力ｼｰﾄ!E31</f>
        <v>〇〇建設工事</v>
      </c>
      <c r="D18" s="1773"/>
      <c r="E18" s="1773"/>
      <c r="F18" s="1773"/>
      <c r="G18" s="1773"/>
      <c r="H18" s="1773"/>
      <c r="I18" s="1773"/>
      <c r="J18" s="1773"/>
    </row>
    <row r="19" spans="1:11" ht="24" customHeight="1">
      <c r="A19" s="367">
        <v>2</v>
      </c>
      <c r="B19" s="214" t="s">
        <v>1</v>
      </c>
      <c r="C19" s="1773" t="str">
        <f>入力ｼｰﾄ!E32</f>
        <v>南砺市　〇〇　地内</v>
      </c>
      <c r="D19" s="1773"/>
      <c r="E19" s="1773"/>
      <c r="F19" s="1773"/>
      <c r="G19" s="1773"/>
      <c r="H19" s="1773"/>
      <c r="I19" s="382"/>
      <c r="J19" s="382"/>
    </row>
    <row r="20" spans="1:11" ht="24" customHeight="1">
      <c r="A20" s="367">
        <v>3</v>
      </c>
      <c r="B20" s="214" t="s">
        <v>174</v>
      </c>
    </row>
    <row r="21" spans="1:11" ht="20.100000000000001" customHeight="1">
      <c r="A21" s="367"/>
      <c r="B21" s="214" t="s">
        <v>68</v>
      </c>
      <c r="D21" s="214" t="s">
        <v>1333</v>
      </c>
    </row>
    <row r="22" spans="1:11" ht="20.100000000000001" customHeight="1">
      <c r="A22" s="367"/>
      <c r="D22" s="214" t="s">
        <v>287</v>
      </c>
    </row>
    <row r="23" spans="1:11" ht="20.100000000000001" customHeight="1">
      <c r="A23" s="367"/>
    </row>
    <row r="24" spans="1:11" ht="20.100000000000001" customHeight="1">
      <c r="A24" s="367"/>
      <c r="B24" s="214" t="s">
        <v>43</v>
      </c>
      <c r="E24" s="214" t="s">
        <v>325</v>
      </c>
      <c r="G24" s="214" t="s">
        <v>923</v>
      </c>
      <c r="I24" s="214" t="s">
        <v>277</v>
      </c>
    </row>
    <row r="25" spans="1:11" ht="20.100000000000001" customHeight="1">
      <c r="A25" s="367"/>
    </row>
    <row r="26" spans="1:11" ht="20.100000000000001" customHeight="1">
      <c r="A26" s="367"/>
      <c r="B26" s="214" t="s">
        <v>286</v>
      </c>
      <c r="D26" s="214" t="s">
        <v>227</v>
      </c>
    </row>
    <row r="27" spans="1:11" ht="20.100000000000001" customHeight="1">
      <c r="A27" s="367"/>
      <c r="D27" s="214" t="s">
        <v>290</v>
      </c>
    </row>
    <row r="28" spans="1:11" ht="20.100000000000001" customHeight="1">
      <c r="A28" s="367"/>
    </row>
    <row r="29" spans="1:11" ht="20.100000000000001" customHeight="1">
      <c r="A29" s="367"/>
      <c r="B29" s="214" t="s">
        <v>226</v>
      </c>
    </row>
    <row r="30" spans="1:11" ht="52.5" customHeight="1">
      <c r="A30" s="367"/>
      <c r="B30" s="1472" t="s">
        <v>299</v>
      </c>
      <c r="C30" s="1472"/>
      <c r="D30" s="1472"/>
      <c r="E30" s="1472"/>
      <c r="F30" s="1472"/>
      <c r="G30" s="1472"/>
      <c r="H30" s="1472"/>
      <c r="I30" s="1472"/>
    </row>
    <row r="31" spans="1:11" ht="20.100000000000001" customHeight="1">
      <c r="A31" s="367"/>
    </row>
    <row r="32" spans="1:11" ht="20.100000000000001" customHeight="1">
      <c r="A32" s="367"/>
    </row>
    <row r="33" spans="1:11" ht="20.100000000000001" customHeight="1">
      <c r="A33" s="367"/>
    </row>
    <row r="34" spans="1:11" ht="20.100000000000001" customHeight="1">
      <c r="A34" s="367"/>
    </row>
    <row r="35" spans="1:11" ht="20.100000000000001" customHeight="1">
      <c r="A35" s="611"/>
      <c r="B35" s="491" t="s">
        <v>292</v>
      </c>
      <c r="C35" s="611"/>
      <c r="D35" s="611"/>
      <c r="E35" s="611"/>
      <c r="F35" s="611"/>
      <c r="G35" s="611"/>
      <c r="H35" s="611"/>
      <c r="I35" s="611"/>
      <c r="J35" s="611"/>
      <c r="K35" s="611"/>
    </row>
    <row r="36" spans="1:11" ht="20.100000000000001" customHeight="1">
      <c r="B36" s="214" t="s">
        <v>293</v>
      </c>
    </row>
    <row r="37" spans="1:11" ht="20.100000000000001" customHeight="1">
      <c r="B37" s="214" t="s">
        <v>871</v>
      </c>
    </row>
  </sheetData>
  <mergeCells count="10">
    <mergeCell ref="C1:E1"/>
    <mergeCell ref="A2:J2"/>
    <mergeCell ref="A12:J12"/>
    <mergeCell ref="B15:J15"/>
    <mergeCell ref="A16:J16"/>
    <mergeCell ref="A17:K17"/>
    <mergeCell ref="C18:J18"/>
    <mergeCell ref="B30:I30"/>
    <mergeCell ref="D8:D10"/>
    <mergeCell ref="C19:H19"/>
  </mergeCells>
  <phoneticPr fontId="3"/>
  <printOptions horizontalCentered="1"/>
  <pageMargins left="0.98425196850393704" right="0.59055118110236227" top="0.98425196850393704" bottom="0.27559055118110237" header="0" footer="0"/>
  <pageSetup paperSize="9" orientation="portrait" horizontalDpi="300" verticalDpi="300"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31">
    <tabColor theme="2" tint="-0.499984740745262"/>
  </sheetPr>
  <dimension ref="B1:L44"/>
  <sheetViews>
    <sheetView view="pageBreakPreview" zoomScale="85" zoomScaleSheetLayoutView="85" workbookViewId="0">
      <selection activeCell="B2" sqref="B2"/>
    </sheetView>
  </sheetViews>
  <sheetFormatPr defaultColWidth="11.625" defaultRowHeight="20.100000000000001" customHeight="1"/>
  <cols>
    <col min="1" max="1" width="1.75" style="214" customWidth="1"/>
    <col min="2" max="2" width="4.5" style="214" customWidth="1"/>
    <col min="3" max="3" width="15.625" style="214" customWidth="1"/>
    <col min="4" max="4" width="3.625" style="214" customWidth="1"/>
    <col min="5" max="5" width="6.625" style="214" customWidth="1"/>
    <col min="6" max="6" width="5.625" style="214" customWidth="1"/>
    <col min="7" max="7" width="11.25" style="214" customWidth="1"/>
    <col min="8" max="8" width="5.125" style="214" customWidth="1"/>
    <col min="9" max="9" width="14.625" style="214" customWidth="1"/>
    <col min="10" max="10" width="17.375" style="214" customWidth="1"/>
    <col min="11" max="11" width="4.75" style="214" customWidth="1"/>
    <col min="12" max="12" width="2.125" style="214" customWidth="1"/>
    <col min="13" max="16384" width="11.625" style="214"/>
  </cols>
  <sheetData>
    <row r="1" spans="2:12" s="861" customFormat="1" ht="15" customHeight="1">
      <c r="B1" s="369" t="s">
        <v>514</v>
      </c>
      <c r="D1" s="2579"/>
      <c r="E1" s="2579"/>
      <c r="F1" s="2579"/>
    </row>
    <row r="2" spans="2:12" ht="24.75" customHeight="1">
      <c r="B2" s="862"/>
      <c r="C2" s="862"/>
      <c r="D2" s="862"/>
      <c r="E2" s="862"/>
      <c r="F2" s="862"/>
      <c r="G2" s="862"/>
      <c r="H2" s="862"/>
      <c r="I2" s="862"/>
      <c r="J2" s="862"/>
      <c r="K2" s="862"/>
    </row>
    <row r="3" spans="2:12" ht="15" customHeight="1">
      <c r="B3" s="553"/>
      <c r="C3" s="439"/>
      <c r="D3" s="439"/>
      <c r="E3" s="439"/>
      <c r="F3" s="439"/>
      <c r="G3" s="439"/>
      <c r="H3" s="439"/>
      <c r="I3" s="439"/>
      <c r="J3" s="439"/>
      <c r="K3" s="357"/>
      <c r="L3" s="400"/>
    </row>
    <row r="4" spans="2:12" ht="20.100000000000001" customHeight="1">
      <c r="B4" s="494"/>
      <c r="I4" s="865"/>
      <c r="J4" s="865"/>
      <c r="K4" s="865" t="s">
        <v>649</v>
      </c>
      <c r="L4" s="562"/>
    </row>
    <row r="5" spans="2:12" ht="9.9499999999999993" customHeight="1">
      <c r="B5" s="494"/>
      <c r="K5" s="430"/>
      <c r="L5" s="562"/>
    </row>
    <row r="6" spans="2:12" ht="20.100000000000001" customHeight="1">
      <c r="B6" s="523"/>
      <c r="C6" s="361" t="s">
        <v>1342</v>
      </c>
      <c r="D6" s="864"/>
      <c r="L6" s="562"/>
    </row>
    <row r="7" spans="2:12" ht="20.100000000000001" customHeight="1">
      <c r="B7" s="494"/>
      <c r="L7" s="562"/>
    </row>
    <row r="8" spans="2:12" ht="20.100000000000001" customHeight="1">
      <c r="B8" s="494"/>
      <c r="E8" s="1442"/>
      <c r="F8" s="367"/>
      <c r="G8" s="365" t="s">
        <v>576</v>
      </c>
      <c r="H8" s="1505" t="str">
        <f>入力ｼｰﾄ!J33</f>
        <v>株式会社□□建設</v>
      </c>
      <c r="I8" s="2586"/>
      <c r="J8" s="2586"/>
      <c r="K8" s="319"/>
      <c r="L8" s="562"/>
    </row>
    <row r="9" spans="2:12" ht="20.100000000000001" customHeight="1">
      <c r="B9" s="494"/>
      <c r="E9" s="1442"/>
      <c r="F9" s="367"/>
      <c r="G9" s="361"/>
      <c r="H9" s="1505" t="str">
        <f>入力ｼｰﾄ!J34</f>
        <v>代表取締役社長　□□□□</v>
      </c>
      <c r="I9" s="2586"/>
      <c r="J9" s="2586"/>
      <c r="K9" s="866"/>
      <c r="L9" s="562"/>
    </row>
    <row r="10" spans="2:12" ht="20.100000000000001" customHeight="1">
      <c r="B10" s="494"/>
      <c r="L10" s="562"/>
    </row>
    <row r="11" spans="2:12" ht="20.100000000000001" customHeight="1">
      <c r="B11" s="2587" t="s">
        <v>240</v>
      </c>
      <c r="C11" s="1747"/>
      <c r="D11" s="1747"/>
      <c r="E11" s="1747"/>
      <c r="F11" s="1747"/>
      <c r="G11" s="1747"/>
      <c r="H11" s="1747"/>
      <c r="I11" s="1747"/>
      <c r="J11" s="1747"/>
      <c r="K11" s="1747"/>
      <c r="L11" s="562"/>
    </row>
    <row r="12" spans="2:12" ht="20.100000000000001" customHeight="1">
      <c r="B12" s="494"/>
      <c r="L12" s="562"/>
    </row>
    <row r="13" spans="2:12" ht="9.9499999999999993" customHeight="1">
      <c r="B13" s="494"/>
      <c r="L13" s="562"/>
    </row>
    <row r="14" spans="2:12" ht="15.95" customHeight="1">
      <c r="B14" s="867"/>
      <c r="C14" s="2580" t="s">
        <v>573</v>
      </c>
      <c r="D14" s="2580"/>
      <c r="E14" s="2580"/>
      <c r="F14" s="2580"/>
      <c r="G14" s="2580"/>
      <c r="H14" s="2580"/>
      <c r="I14" s="2580"/>
      <c r="J14" s="2580"/>
      <c r="K14" s="2580"/>
      <c r="L14" s="531"/>
    </row>
    <row r="15" spans="2:12" ht="15.95" customHeight="1">
      <c r="B15" s="2582"/>
      <c r="C15" s="2583"/>
      <c r="D15" s="2583"/>
      <c r="E15" s="2583"/>
      <c r="F15" s="2583"/>
      <c r="G15" s="2583"/>
      <c r="H15" s="2583"/>
      <c r="I15" s="2583"/>
      <c r="J15" s="2583"/>
      <c r="K15" s="2583"/>
      <c r="L15" s="531"/>
    </row>
    <row r="16" spans="2:12" ht="24" customHeight="1">
      <c r="B16" s="1433"/>
      <c r="C16" s="1434"/>
      <c r="D16" s="1434"/>
      <c r="E16" s="1434"/>
      <c r="F16" s="1434"/>
      <c r="G16" s="1434"/>
      <c r="H16" s="1434"/>
      <c r="I16" s="1434"/>
      <c r="J16" s="1434"/>
      <c r="K16" s="1434"/>
      <c r="L16" s="1435"/>
    </row>
    <row r="17" spans="2:12" ht="24" customHeight="1">
      <c r="B17" s="372"/>
      <c r="C17" s="361" t="s">
        <v>111</v>
      </c>
      <c r="D17" s="1505" t="str">
        <f>入力ｼｰﾄ!E31</f>
        <v>〇〇建設工事</v>
      </c>
      <c r="E17" s="1505"/>
      <c r="F17" s="1505"/>
      <c r="G17" s="1505"/>
      <c r="H17" s="1505"/>
      <c r="I17" s="1505"/>
      <c r="J17" s="1505"/>
      <c r="K17" s="1505"/>
      <c r="L17" s="531"/>
    </row>
    <row r="18" spans="2:12" ht="24" customHeight="1">
      <c r="B18" s="2272" t="s">
        <v>577</v>
      </c>
      <c r="C18" s="2273"/>
      <c r="D18" s="2273"/>
      <c r="E18" s="2273"/>
      <c r="F18" s="2273"/>
      <c r="G18" s="2273"/>
      <c r="H18" s="2273"/>
      <c r="I18" s="2273"/>
      <c r="J18" s="2273"/>
      <c r="K18" s="2273"/>
      <c r="L18" s="2274"/>
    </row>
    <row r="19" spans="2:12" ht="24" customHeight="1">
      <c r="B19" s="515"/>
      <c r="L19" s="562"/>
    </row>
    <row r="20" spans="2:12" ht="20.100000000000001" customHeight="1">
      <c r="B20" s="515"/>
      <c r="L20" s="562"/>
    </row>
    <row r="21" spans="2:12" ht="20.100000000000001" customHeight="1">
      <c r="B21" s="515"/>
      <c r="L21" s="562"/>
    </row>
    <row r="22" spans="2:12" ht="20.100000000000001" customHeight="1">
      <c r="B22" s="515"/>
      <c r="L22" s="562"/>
    </row>
    <row r="23" spans="2:12" ht="20.100000000000001" customHeight="1">
      <c r="B23" s="515"/>
      <c r="L23" s="562"/>
    </row>
    <row r="24" spans="2:12" ht="20.100000000000001" customHeight="1">
      <c r="B24" s="515"/>
      <c r="L24" s="562"/>
    </row>
    <row r="25" spans="2:12" ht="20.100000000000001" customHeight="1">
      <c r="B25" s="515"/>
      <c r="L25" s="562"/>
    </row>
    <row r="26" spans="2:12" ht="20.100000000000001" customHeight="1">
      <c r="B26" s="515"/>
      <c r="L26" s="562"/>
    </row>
    <row r="27" spans="2:12" ht="20.100000000000001" customHeight="1">
      <c r="B27" s="515"/>
      <c r="L27" s="562"/>
    </row>
    <row r="28" spans="2:12" ht="20.100000000000001" customHeight="1">
      <c r="B28" s="515"/>
      <c r="L28" s="562"/>
    </row>
    <row r="29" spans="2:12" ht="20.100000000000001" customHeight="1">
      <c r="B29" s="515"/>
      <c r="L29" s="562"/>
    </row>
    <row r="30" spans="2:12" ht="20.100000000000001" customHeight="1">
      <c r="B30" s="515"/>
      <c r="L30" s="562"/>
    </row>
    <row r="31" spans="2:12" ht="20.100000000000001" customHeight="1">
      <c r="B31" s="515"/>
      <c r="L31" s="562"/>
    </row>
    <row r="32" spans="2:12" ht="20.100000000000001" customHeight="1">
      <c r="B32" s="515"/>
      <c r="L32" s="562"/>
    </row>
    <row r="33" spans="2:12" ht="20.100000000000001" customHeight="1">
      <c r="B33" s="515"/>
      <c r="L33" s="562"/>
    </row>
    <row r="34" spans="2:12" ht="20.100000000000001" customHeight="1">
      <c r="B34" s="515"/>
      <c r="L34" s="562"/>
    </row>
    <row r="35" spans="2:12" ht="20.100000000000001" customHeight="1">
      <c r="B35" s="515"/>
      <c r="L35" s="562"/>
    </row>
    <row r="36" spans="2:12" ht="20.100000000000001" customHeight="1">
      <c r="B36" s="515"/>
      <c r="L36" s="562"/>
    </row>
    <row r="37" spans="2:12" ht="20.100000000000001" customHeight="1">
      <c r="B37" s="515"/>
      <c r="L37" s="562"/>
    </row>
    <row r="38" spans="2:12" ht="20.100000000000001" customHeight="1">
      <c r="B38" s="515"/>
      <c r="L38" s="562"/>
    </row>
    <row r="39" spans="2:12" ht="24" customHeight="1">
      <c r="B39" s="2272" t="s">
        <v>580</v>
      </c>
      <c r="C39" s="2584"/>
      <c r="D39" s="2584"/>
      <c r="E39" s="2585"/>
      <c r="F39" s="2272" t="s">
        <v>389</v>
      </c>
      <c r="G39" s="2273"/>
      <c r="H39" s="2273"/>
      <c r="I39" s="2273"/>
      <c r="J39" s="2273"/>
      <c r="K39" s="2273"/>
      <c r="L39" s="2274"/>
    </row>
    <row r="40" spans="2:12" ht="20.100000000000001" customHeight="1">
      <c r="B40" s="367"/>
    </row>
    <row r="41" spans="2:12" ht="20.100000000000001" customHeight="1">
      <c r="B41" s="367"/>
    </row>
    <row r="42" spans="2:12" ht="20.100000000000001" customHeight="1">
      <c r="B42" s="367"/>
    </row>
    <row r="43" spans="2:12" ht="20.100000000000001" customHeight="1">
      <c r="B43" s="367"/>
    </row>
    <row r="44" spans="2:12" ht="20.100000000000001" customHeight="1">
      <c r="B44" s="611"/>
      <c r="C44" s="491"/>
      <c r="D44" s="611"/>
      <c r="E44" s="611"/>
      <c r="F44" s="611"/>
      <c r="G44" s="611"/>
      <c r="H44" s="611"/>
      <c r="I44" s="611"/>
      <c r="J44" s="611"/>
      <c r="K44" s="611"/>
      <c r="L44" s="611"/>
    </row>
  </sheetData>
  <mergeCells count="12">
    <mergeCell ref="D1:F1"/>
    <mergeCell ref="H8:J8"/>
    <mergeCell ref="H9:J9"/>
    <mergeCell ref="B11:K11"/>
    <mergeCell ref="C14:K14"/>
    <mergeCell ref="E8:E9"/>
    <mergeCell ref="B15:K15"/>
    <mergeCell ref="B16:L16"/>
    <mergeCell ref="D17:K17"/>
    <mergeCell ref="B18:L18"/>
    <mergeCell ref="B39:E39"/>
    <mergeCell ref="F39:L39"/>
  </mergeCells>
  <phoneticPr fontId="3"/>
  <pageMargins left="0.59055118110236227" right="0.47244094488188981" top="0.9842519685039370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2060"/>
    <pageSetUpPr fitToPage="1"/>
  </sheetPr>
  <dimension ref="A1:FV87"/>
  <sheetViews>
    <sheetView showGridLines="0" showZeros="0" view="pageBreakPreview" topLeftCell="BY1" zoomScale="70" zoomScaleNormal="65" zoomScaleSheetLayoutView="70" workbookViewId="0">
      <selection activeCell="EL21" sqref="EL21"/>
    </sheetView>
  </sheetViews>
  <sheetFormatPr defaultColWidth="2.125" defaultRowHeight="9.9499999999999993" customHeight="1"/>
  <cols>
    <col min="1" max="174" width="1.5" style="305" customWidth="1"/>
    <col min="175" max="16384" width="2.125" style="305"/>
  </cols>
  <sheetData>
    <row r="1" spans="1:171" ht="13.5" customHeight="1">
      <c r="A1" s="308"/>
      <c r="B1" s="308"/>
      <c r="C1" s="308"/>
      <c r="D1" s="308"/>
      <c r="E1" s="308"/>
      <c r="F1" s="308"/>
      <c r="G1" s="308"/>
      <c r="H1" s="308"/>
      <c r="I1" s="308"/>
      <c r="J1" s="308"/>
      <c r="K1" s="308"/>
      <c r="L1" s="308"/>
      <c r="M1" s="308"/>
      <c r="N1" s="308"/>
      <c r="O1" s="308"/>
      <c r="P1" s="308"/>
      <c r="AE1" s="327"/>
      <c r="AF1" s="327"/>
      <c r="AG1" s="327"/>
      <c r="AH1" s="327"/>
      <c r="AI1" s="327"/>
      <c r="AJ1" s="327"/>
      <c r="AK1" s="327"/>
      <c r="AL1" s="327"/>
      <c r="AM1" s="327"/>
      <c r="AN1" s="327"/>
      <c r="AO1" s="327"/>
      <c r="AP1" s="327"/>
      <c r="AQ1" s="327"/>
      <c r="AR1" s="327"/>
      <c r="AS1" s="327"/>
      <c r="AT1" s="327"/>
      <c r="AU1" s="327"/>
      <c r="AV1" s="327"/>
      <c r="AW1" s="327"/>
      <c r="AX1" s="327"/>
      <c r="AY1" s="327"/>
      <c r="AZ1" s="327"/>
      <c r="BA1" s="327"/>
      <c r="BB1" s="327"/>
      <c r="BC1" s="327"/>
      <c r="BD1" s="327"/>
      <c r="BE1" s="327"/>
      <c r="BF1" s="327"/>
      <c r="BG1" s="327"/>
      <c r="BH1" s="327"/>
      <c r="BI1" s="327"/>
      <c r="BJ1" s="327"/>
      <c r="BK1" s="327"/>
      <c r="BL1" s="327"/>
      <c r="BM1" s="327"/>
      <c r="BN1" s="327"/>
      <c r="BO1" s="327"/>
      <c r="BP1" s="327"/>
      <c r="BQ1" s="327"/>
      <c r="BR1" s="327"/>
      <c r="BS1" s="327"/>
      <c r="BT1" s="327"/>
      <c r="BU1" s="327"/>
      <c r="BV1" s="327"/>
      <c r="BW1" s="327"/>
      <c r="BX1" s="327"/>
      <c r="BY1" s="327"/>
      <c r="BZ1" s="327"/>
    </row>
    <row r="2" spans="1:171" ht="13.5" customHeight="1">
      <c r="A2" s="308"/>
      <c r="B2" s="308"/>
      <c r="C2" s="308"/>
      <c r="D2" s="308"/>
      <c r="E2" s="308"/>
      <c r="F2" s="308"/>
      <c r="G2" s="308"/>
      <c r="H2" s="308"/>
      <c r="I2" s="308"/>
      <c r="J2" s="308"/>
      <c r="K2" s="308"/>
      <c r="L2" s="308"/>
      <c r="M2" s="308"/>
      <c r="N2" s="308"/>
      <c r="O2" s="308"/>
      <c r="P2" s="308"/>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7"/>
      <c r="BX2" s="327"/>
      <c r="BY2" s="327"/>
      <c r="BZ2" s="327"/>
    </row>
    <row r="3" spans="1:171" ht="13.5" customHeight="1">
      <c r="A3" s="1414"/>
      <c r="B3" s="1414"/>
      <c r="C3" s="1414"/>
      <c r="D3" s="1414"/>
      <c r="E3" s="1414"/>
      <c r="F3" s="1414"/>
      <c r="G3" s="1414"/>
      <c r="H3" s="1414"/>
      <c r="I3" s="1414"/>
      <c r="J3" s="1414"/>
      <c r="K3" s="1414"/>
      <c r="L3" s="1414"/>
      <c r="M3" s="1414"/>
      <c r="N3" s="1414"/>
      <c r="O3" s="1414"/>
      <c r="P3" s="1414"/>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c r="BX3" s="328"/>
      <c r="BY3" s="328"/>
      <c r="BZ3" s="328"/>
    </row>
    <row r="4" spans="1:171" ht="13.5" customHeight="1">
      <c r="A4" s="1414"/>
      <c r="B4" s="1414"/>
      <c r="C4" s="1414"/>
      <c r="D4" s="1414"/>
      <c r="E4" s="1414"/>
      <c r="F4" s="1414"/>
      <c r="G4" s="1414"/>
      <c r="H4" s="1414"/>
      <c r="I4" s="1414"/>
      <c r="J4" s="1414"/>
      <c r="K4" s="1414"/>
      <c r="L4" s="1414"/>
      <c r="M4" s="1414"/>
      <c r="N4" s="1414"/>
      <c r="O4" s="1414"/>
      <c r="P4" s="1414"/>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row>
    <row r="5" spans="1:171" ht="13.5" customHeight="1">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328"/>
      <c r="BF5" s="328"/>
      <c r="BG5" s="328"/>
      <c r="BH5" s="328"/>
      <c r="BI5" s="328"/>
      <c r="BJ5" s="328"/>
      <c r="BK5" s="328"/>
      <c r="BL5" s="328"/>
      <c r="BM5" s="328"/>
      <c r="BN5" s="328"/>
      <c r="BO5" s="328"/>
      <c r="BP5" s="328"/>
      <c r="BQ5" s="328"/>
      <c r="BR5" s="328"/>
      <c r="BS5" s="328"/>
      <c r="BT5" s="328"/>
      <c r="BU5" s="328"/>
      <c r="BV5" s="328"/>
      <c r="BW5" s="328"/>
      <c r="BX5" s="328"/>
      <c r="BY5" s="328"/>
      <c r="BZ5" s="328"/>
    </row>
    <row r="6" spans="1:171" ht="18.75" customHeight="1">
      <c r="B6" s="25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BZ6" s="328"/>
    </row>
    <row r="7" spans="1:171" ht="13.5" customHeight="1">
      <c r="A7" s="267"/>
      <c r="B7" s="258"/>
      <c r="C7" s="258"/>
      <c r="D7" s="319"/>
      <c r="E7" s="319"/>
      <c r="F7" s="319"/>
      <c r="G7" s="319"/>
      <c r="H7" s="319"/>
      <c r="I7" s="319"/>
      <c r="J7" s="267"/>
      <c r="K7" s="267"/>
      <c r="L7" s="267"/>
      <c r="M7" s="267"/>
      <c r="N7" s="267"/>
      <c r="O7" s="267"/>
      <c r="P7" s="267"/>
      <c r="Q7" s="267"/>
      <c r="R7" s="267"/>
      <c r="S7" s="267"/>
      <c r="T7" s="267"/>
      <c r="U7" s="267"/>
      <c r="V7" s="267"/>
      <c r="W7" s="267"/>
      <c r="X7" s="267"/>
      <c r="Y7" s="267"/>
      <c r="Z7" s="267"/>
      <c r="AA7" s="267"/>
      <c r="AB7" s="267"/>
      <c r="AE7" s="328"/>
      <c r="AF7" s="328"/>
      <c r="AG7" s="328"/>
      <c r="AH7" s="328"/>
      <c r="AI7" s="328"/>
      <c r="AJ7" s="328"/>
      <c r="AK7" s="328"/>
      <c r="AL7" s="328"/>
      <c r="AM7" s="328"/>
      <c r="AN7" s="328"/>
      <c r="AO7" s="328"/>
      <c r="AP7" s="328"/>
      <c r="AQ7" s="328"/>
      <c r="AR7" s="328"/>
      <c r="AS7" s="328"/>
      <c r="AT7" s="328"/>
      <c r="AU7" s="328"/>
      <c r="AV7" s="328"/>
      <c r="AW7" s="328"/>
      <c r="AX7" s="328"/>
      <c r="AY7" s="328"/>
      <c r="AZ7" s="328"/>
      <c r="BA7" s="328"/>
      <c r="BB7" s="328"/>
      <c r="BC7" s="328"/>
      <c r="BD7" s="328"/>
      <c r="BE7" s="328"/>
      <c r="BF7" s="328"/>
      <c r="BG7" s="328"/>
      <c r="BH7" s="328"/>
      <c r="BI7" s="328"/>
      <c r="BJ7" s="328"/>
      <c r="BK7" s="328"/>
      <c r="BL7" s="328"/>
      <c r="BM7" s="328"/>
      <c r="BN7" s="328"/>
      <c r="BO7" s="328"/>
      <c r="BP7" s="328"/>
      <c r="BQ7" s="328"/>
      <c r="BR7" s="328"/>
      <c r="BS7" s="328"/>
      <c r="BT7" s="328"/>
      <c r="BU7" s="328"/>
      <c r="BV7" s="328"/>
      <c r="BW7" s="328"/>
      <c r="BX7" s="328"/>
      <c r="BY7" s="328"/>
      <c r="BZ7" s="328"/>
    </row>
    <row r="8" spans="1:171" s="214" customFormat="1" ht="18" customHeight="1">
      <c r="A8" s="267"/>
      <c r="B8" s="267" t="s">
        <v>1820</v>
      </c>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row>
    <row r="9" spans="1:171" s="214" customFormat="1" ht="18" customHeight="1">
      <c r="A9" s="267"/>
      <c r="B9" s="312" t="str">
        <f>"管理者　"&amp;入力ｼｰﾄ!J28&amp;"　様"</f>
        <v>管理者　夏野　修　様</v>
      </c>
      <c r="C9" s="267"/>
      <c r="D9" s="267"/>
      <c r="E9" s="267"/>
      <c r="F9" s="267"/>
      <c r="G9" s="267"/>
      <c r="H9" s="267"/>
      <c r="I9" s="267"/>
      <c r="J9" s="267"/>
      <c r="K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CR9" s="258" t="s">
        <v>777</v>
      </c>
      <c r="DW9" s="267"/>
      <c r="DX9" s="267"/>
      <c r="EE9" s="359" t="s">
        <v>259</v>
      </c>
      <c r="EK9" s="1421" t="str">
        <f>入力ｼｰﾄ!J32</f>
        <v>□□市□□□</v>
      </c>
      <c r="EL9" s="1421"/>
      <c r="EM9" s="1421"/>
      <c r="EN9" s="1421"/>
      <c r="EO9" s="1421"/>
      <c r="EP9" s="1421"/>
      <c r="EQ9" s="1421"/>
      <c r="ER9" s="1421"/>
      <c r="ES9" s="1421"/>
      <c r="ET9" s="1421"/>
      <c r="EU9" s="1421"/>
      <c r="EV9" s="1421"/>
      <c r="EW9" s="1421"/>
      <c r="EX9" s="1421"/>
      <c r="EY9" s="1421"/>
      <c r="EZ9" s="1421"/>
      <c r="FA9" s="1421"/>
      <c r="FB9" s="1421"/>
      <c r="FC9" s="1421"/>
      <c r="FD9" s="1421"/>
      <c r="FE9" s="1421"/>
      <c r="FF9" s="1421"/>
      <c r="FG9" s="1421"/>
      <c r="FH9" s="1421"/>
      <c r="FI9" s="1421"/>
      <c r="FJ9" s="1421"/>
      <c r="FK9" s="1421"/>
      <c r="FL9" s="1421"/>
      <c r="FM9" s="1421"/>
      <c r="FN9" s="1421"/>
      <c r="FO9" s="1421"/>
    </row>
    <row r="10" spans="1:171" s="214" customFormat="1" ht="18" customHeight="1">
      <c r="A10" s="267"/>
      <c r="B10" s="267"/>
      <c r="C10" s="267"/>
      <c r="D10" s="267"/>
      <c r="E10" s="267"/>
      <c r="F10" s="267"/>
      <c r="G10" s="267"/>
      <c r="H10" s="267"/>
      <c r="I10" s="267"/>
      <c r="J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332"/>
      <c r="BB10" s="332"/>
      <c r="BC10" s="332"/>
      <c r="BD10" s="332"/>
      <c r="BE10" s="328"/>
      <c r="BF10" s="328"/>
      <c r="BG10" s="328"/>
      <c r="BH10" s="328"/>
      <c r="BI10" s="328"/>
      <c r="BJ10" s="328"/>
      <c r="BK10" s="328"/>
      <c r="BL10" s="328"/>
      <c r="BM10" s="328"/>
      <c r="BN10" s="328"/>
      <c r="BO10" s="328"/>
      <c r="BP10" s="328"/>
      <c r="BQ10" s="328"/>
      <c r="BR10" s="328"/>
      <c r="BS10" s="328"/>
      <c r="BT10" s="328"/>
      <c r="BU10" s="328"/>
      <c r="BV10" s="328"/>
      <c r="BW10" s="328"/>
      <c r="BX10" s="328"/>
      <c r="BY10" s="328"/>
      <c r="CL10" s="353"/>
      <c r="CM10" s="353"/>
      <c r="CN10" s="353"/>
      <c r="CO10" s="353"/>
      <c r="CP10" s="353"/>
      <c r="CQ10" s="353"/>
      <c r="CR10" s="353"/>
      <c r="CS10" s="353"/>
      <c r="CT10" s="353"/>
      <c r="CU10" s="353"/>
      <c r="CV10" s="353"/>
      <c r="CW10" s="353"/>
      <c r="CX10" s="353"/>
      <c r="CY10" s="353"/>
      <c r="CZ10" s="353"/>
      <c r="DA10" s="353"/>
      <c r="DB10" s="353"/>
      <c r="DC10" s="353"/>
      <c r="DD10" s="353"/>
      <c r="DE10" s="353"/>
      <c r="DF10" s="353"/>
      <c r="DG10" s="353"/>
      <c r="DH10" s="353"/>
      <c r="DI10" s="353"/>
      <c r="DJ10" s="353"/>
      <c r="DK10" s="353"/>
      <c r="DL10" s="353"/>
      <c r="DM10" s="353"/>
      <c r="DN10" s="353"/>
      <c r="DO10" s="353"/>
      <c r="DP10" s="353"/>
      <c r="DQ10" s="353"/>
      <c r="DR10" s="353"/>
      <c r="DS10" s="353"/>
      <c r="DT10" s="353"/>
      <c r="DU10" s="353"/>
      <c r="DV10" s="353"/>
    </row>
    <row r="11" spans="1:171" s="214" customFormat="1" ht="18" customHeight="1">
      <c r="A11" s="267"/>
      <c r="B11" s="267"/>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332"/>
      <c r="BB11" s="332"/>
      <c r="BC11" s="332"/>
      <c r="BD11" s="332"/>
      <c r="BE11" s="328"/>
      <c r="BF11" s="328"/>
      <c r="BG11" s="328"/>
      <c r="BH11" s="328"/>
      <c r="BI11" s="328"/>
      <c r="BJ11" s="328"/>
      <c r="BK11" s="328"/>
      <c r="BL11" s="328"/>
      <c r="BM11" s="328"/>
      <c r="BN11" s="328"/>
      <c r="BO11" s="328"/>
      <c r="BP11" s="328"/>
      <c r="BQ11" s="328"/>
      <c r="BR11" s="328"/>
      <c r="BS11" s="328"/>
      <c r="BT11" s="328"/>
      <c r="BU11" s="328"/>
      <c r="BV11" s="328"/>
      <c r="BW11" s="328"/>
      <c r="BX11" s="328"/>
      <c r="BY11" s="328"/>
      <c r="CL11" s="353"/>
      <c r="CM11" s="353"/>
      <c r="CN11" s="353"/>
      <c r="CO11" s="353"/>
      <c r="CP11" s="353"/>
      <c r="CQ11" s="353"/>
      <c r="CR11" s="353"/>
      <c r="CS11" s="353"/>
      <c r="CT11" s="353"/>
      <c r="CU11" s="353"/>
      <c r="CV11" s="353"/>
      <c r="CW11" s="353"/>
      <c r="CX11" s="353"/>
      <c r="CY11" s="353"/>
      <c r="CZ11" s="353"/>
      <c r="DA11" s="353"/>
      <c r="DB11" s="353"/>
      <c r="DC11" s="353"/>
      <c r="DD11" s="353"/>
      <c r="DE11" s="353"/>
      <c r="DF11" s="353"/>
      <c r="DG11" s="353"/>
      <c r="DH11" s="353"/>
      <c r="DI11" s="353"/>
      <c r="DJ11" s="353"/>
      <c r="DK11" s="353"/>
      <c r="DL11" s="353"/>
      <c r="DM11" s="353"/>
      <c r="DN11" s="353"/>
      <c r="DO11" s="353"/>
      <c r="DP11" s="353"/>
      <c r="DQ11" s="353"/>
      <c r="DR11" s="353"/>
      <c r="DS11" s="353"/>
      <c r="DT11" s="353"/>
      <c r="DU11" s="353"/>
      <c r="DX11" s="267"/>
      <c r="EE11" s="359" t="s">
        <v>13</v>
      </c>
      <c r="EK11" s="1421" t="str">
        <f>入力ｼｰﾄ!J33</f>
        <v>株式会社□□建設</v>
      </c>
      <c r="EL11" s="1421"/>
      <c r="EM11" s="1421"/>
      <c r="EN11" s="1421"/>
      <c r="EO11" s="1421"/>
      <c r="EP11" s="1421"/>
      <c r="EQ11" s="1421"/>
      <c r="ER11" s="1421"/>
      <c r="ES11" s="1421"/>
      <c r="ET11" s="1421"/>
      <c r="EU11" s="1421"/>
      <c r="EV11" s="1421"/>
      <c r="EW11" s="1421"/>
      <c r="EX11" s="1421"/>
      <c r="EY11" s="1421"/>
      <c r="EZ11" s="1421"/>
      <c r="FA11" s="1421"/>
      <c r="FB11" s="1421"/>
      <c r="FC11" s="1421"/>
      <c r="FD11" s="1421"/>
      <c r="FE11" s="1421"/>
      <c r="FF11" s="1421"/>
      <c r="FG11" s="1421"/>
      <c r="FH11" s="1421"/>
      <c r="FI11" s="1421"/>
      <c r="FJ11" s="1421"/>
      <c r="FK11" s="1421"/>
      <c r="FL11" s="1421"/>
      <c r="FM11" s="1421"/>
      <c r="FN11" s="1421"/>
      <c r="FO11" s="1421"/>
    </row>
    <row r="12" spans="1:171" s="214" customFormat="1" ht="18" customHeight="1">
      <c r="B12" s="1418" t="s">
        <v>29</v>
      </c>
      <c r="C12" s="1418"/>
      <c r="D12" s="1419"/>
      <c r="E12" s="1419"/>
      <c r="F12" s="1419"/>
      <c r="G12" s="1419"/>
      <c r="H12" s="1419"/>
      <c r="I12" s="1419"/>
      <c r="J12" s="322"/>
      <c r="K12" s="1425" t="str">
        <f>入力ｼｰﾄ!E31</f>
        <v>〇〇建設工事</v>
      </c>
      <c r="L12" s="1426"/>
      <c r="M12" s="1426"/>
      <c r="N12" s="1426"/>
      <c r="O12" s="1426"/>
      <c r="P12" s="1426"/>
      <c r="Q12" s="1426"/>
      <c r="R12" s="1426"/>
      <c r="S12" s="1426"/>
      <c r="T12" s="1426"/>
      <c r="U12" s="1426"/>
      <c r="V12" s="1426"/>
      <c r="W12" s="1426"/>
      <c r="X12" s="1426"/>
      <c r="Y12" s="1426"/>
      <c r="Z12" s="1426"/>
      <c r="AA12" s="1426"/>
      <c r="AB12" s="1426"/>
      <c r="AC12" s="1426"/>
      <c r="AD12" s="1426"/>
      <c r="AE12" s="1426"/>
      <c r="AF12" s="1426"/>
      <c r="AG12" s="1426"/>
      <c r="AH12" s="1426"/>
      <c r="AI12" s="1426"/>
      <c r="AJ12" s="1426"/>
      <c r="AK12" s="1426"/>
      <c r="AL12" s="1426"/>
      <c r="AM12" s="1426"/>
      <c r="AN12" s="1426"/>
      <c r="AO12" s="1426"/>
      <c r="AP12" s="1426"/>
      <c r="AQ12" s="1426"/>
      <c r="AR12" s="1426"/>
      <c r="AS12" s="1426"/>
      <c r="AT12" s="1426"/>
      <c r="AU12" s="1426"/>
      <c r="AV12" s="1426"/>
      <c r="AW12" s="1426"/>
      <c r="AX12" s="1426"/>
      <c r="AY12" s="1426"/>
      <c r="AZ12" s="1426"/>
      <c r="BA12" s="332"/>
      <c r="BB12" s="332"/>
      <c r="BC12" s="1409"/>
      <c r="BD12" s="1427"/>
      <c r="BE12" s="333"/>
      <c r="BF12" s="333"/>
      <c r="BG12" s="333"/>
      <c r="BH12" s="333"/>
      <c r="BI12" s="333"/>
      <c r="BJ12" s="333"/>
      <c r="BK12" s="333"/>
      <c r="BL12" s="333"/>
      <c r="BM12" s="1424"/>
      <c r="BN12" s="1424"/>
      <c r="BO12" s="333"/>
      <c r="BP12" s="333"/>
      <c r="BQ12" s="333"/>
      <c r="BR12" s="333"/>
      <c r="BS12" s="328"/>
      <c r="BT12" s="328"/>
      <c r="BU12" s="328"/>
      <c r="BV12" s="328"/>
      <c r="BW12" s="328"/>
      <c r="BX12" s="328"/>
      <c r="BY12" s="328"/>
      <c r="CL12" s="353"/>
      <c r="CM12" s="353"/>
      <c r="CN12" s="353"/>
      <c r="CO12" s="353"/>
      <c r="CP12" s="353"/>
      <c r="CQ12" s="353"/>
      <c r="CR12" s="353"/>
      <c r="CS12" s="353"/>
      <c r="CT12" s="353"/>
      <c r="CU12" s="353"/>
      <c r="CV12" s="353"/>
      <c r="CW12" s="353"/>
      <c r="CX12" s="353"/>
      <c r="CY12" s="353"/>
      <c r="CZ12" s="353"/>
      <c r="DA12" s="353"/>
      <c r="DB12" s="353"/>
      <c r="DC12" s="353"/>
      <c r="DD12" s="353"/>
      <c r="DE12" s="353"/>
      <c r="DF12" s="353"/>
      <c r="DG12" s="353"/>
      <c r="DH12" s="353"/>
      <c r="DI12" s="353"/>
      <c r="DJ12" s="353"/>
      <c r="DK12" s="353"/>
      <c r="DL12" s="353"/>
      <c r="DM12" s="353"/>
      <c r="DN12" s="353"/>
      <c r="DO12" s="353"/>
      <c r="DP12" s="353"/>
      <c r="DQ12" s="353"/>
      <c r="DR12" s="353"/>
      <c r="DS12" s="353"/>
      <c r="DT12" s="353"/>
      <c r="DU12" s="353"/>
      <c r="DV12" s="353"/>
    </row>
    <row r="13" spans="1:171" s="214" customFormat="1" ht="18" customHeight="1">
      <c r="A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332"/>
      <c r="BB13" s="332"/>
      <c r="BC13" s="332"/>
      <c r="BD13" s="332"/>
      <c r="BE13" s="328"/>
      <c r="BF13" s="328"/>
      <c r="BG13" s="328"/>
      <c r="BH13" s="328"/>
      <c r="BI13" s="328"/>
      <c r="BJ13" s="328"/>
      <c r="BK13" s="328"/>
      <c r="BL13" s="328"/>
      <c r="BM13" s="328"/>
      <c r="BN13" s="328"/>
      <c r="BO13" s="328"/>
      <c r="BP13" s="328"/>
      <c r="BQ13" s="328"/>
      <c r="BR13" s="328"/>
      <c r="BS13" s="328"/>
      <c r="BT13" s="328"/>
      <c r="BU13" s="328"/>
      <c r="BV13" s="328"/>
      <c r="BW13" s="328"/>
      <c r="BX13" s="328"/>
      <c r="BY13" s="328"/>
      <c r="DT13" s="353"/>
      <c r="DU13" s="353"/>
      <c r="DV13" s="353"/>
      <c r="EK13" s="1421" t="str">
        <f>入力ｼｰﾄ!J34</f>
        <v>代表取締役社長　□□□□</v>
      </c>
      <c r="EL13" s="1421"/>
      <c r="EM13" s="1421"/>
      <c r="EN13" s="1421"/>
      <c r="EO13" s="1421"/>
      <c r="EP13" s="1421"/>
      <c r="EQ13" s="1421"/>
      <c r="ER13" s="1421"/>
      <c r="ES13" s="1421"/>
      <c r="ET13" s="1421"/>
      <c r="EU13" s="1421"/>
      <c r="EV13" s="1421"/>
      <c r="EW13" s="1421"/>
      <c r="EX13" s="1421"/>
      <c r="EY13" s="1421"/>
      <c r="EZ13" s="1421"/>
      <c r="FA13" s="1421"/>
      <c r="FB13" s="1421"/>
      <c r="FC13" s="1421"/>
      <c r="FD13" s="1421"/>
      <c r="FE13" s="1421"/>
      <c r="FF13" s="1421"/>
      <c r="FG13" s="1421"/>
      <c r="FH13" s="1421"/>
      <c r="FI13" s="1421"/>
      <c r="FJ13" s="267"/>
      <c r="FK13" s="267"/>
    </row>
    <row r="14" spans="1:171" s="214" customFormat="1" ht="18" customHeight="1">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267"/>
      <c r="BA14" s="332"/>
      <c r="BB14" s="332"/>
      <c r="BC14" s="332"/>
      <c r="BD14" s="332"/>
      <c r="BE14" s="328"/>
      <c r="BF14" s="328"/>
      <c r="BG14" s="328"/>
      <c r="BH14" s="328"/>
      <c r="BI14" s="328"/>
      <c r="BJ14" s="328"/>
      <c r="BK14" s="328"/>
      <c r="BL14" s="328"/>
      <c r="BM14" s="328"/>
      <c r="BN14" s="328"/>
      <c r="BO14" s="328"/>
      <c r="BP14" s="328"/>
      <c r="BQ14" s="328"/>
      <c r="BR14" s="328"/>
      <c r="BS14" s="328"/>
      <c r="BT14" s="328"/>
      <c r="BU14" s="328"/>
      <c r="BV14" s="328"/>
      <c r="BW14" s="328"/>
      <c r="BX14" s="328"/>
      <c r="BY14" s="328"/>
      <c r="BZ14" s="349"/>
      <c r="CA14" s="349"/>
      <c r="CB14" s="349"/>
      <c r="CC14" s="349"/>
      <c r="CD14" s="349"/>
      <c r="CE14" s="349"/>
      <c r="CF14" s="349"/>
      <c r="CG14" s="349"/>
      <c r="CH14" s="349"/>
      <c r="CI14" s="349"/>
      <c r="CJ14" s="349"/>
      <c r="CK14" s="349"/>
      <c r="CL14" s="349"/>
      <c r="CM14" s="349"/>
      <c r="CN14" s="349"/>
      <c r="CO14" s="349"/>
      <c r="CP14" s="349"/>
      <c r="CQ14" s="349"/>
      <c r="CS14" s="349"/>
      <c r="CT14" s="349"/>
      <c r="CU14" s="349"/>
      <c r="CV14" s="349"/>
      <c r="CW14" s="349"/>
      <c r="CX14" s="349"/>
      <c r="CY14" s="349"/>
      <c r="CZ14" s="349"/>
      <c r="DA14" s="349"/>
      <c r="DB14" s="349"/>
      <c r="DC14" s="349"/>
      <c r="DD14" s="349"/>
      <c r="DE14" s="349"/>
      <c r="DF14" s="349"/>
      <c r="DG14" s="349"/>
      <c r="DH14" s="349"/>
      <c r="DI14" s="349"/>
      <c r="DJ14" s="349"/>
      <c r="DK14" s="349"/>
      <c r="DL14" s="349"/>
      <c r="DM14" s="349"/>
      <c r="DN14" s="349"/>
      <c r="DO14" s="349"/>
      <c r="DP14" s="349"/>
      <c r="DQ14" s="349"/>
      <c r="DR14" s="328"/>
      <c r="DS14" s="328"/>
      <c r="DT14" s="349"/>
      <c r="DU14" s="349"/>
      <c r="DV14" s="349"/>
      <c r="DW14" s="328"/>
      <c r="DX14" s="328"/>
    </row>
    <row r="15" spans="1:171" s="214" customFormat="1" ht="18" customHeight="1">
      <c r="A15" s="267"/>
      <c r="B15" s="267"/>
      <c r="C15" s="267"/>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58"/>
      <c r="AY15" s="267"/>
      <c r="AZ15" s="267"/>
      <c r="BA15" s="267"/>
      <c r="BB15" s="267"/>
      <c r="BC15" s="267"/>
      <c r="BD15" s="267"/>
      <c r="BE15" s="267" t="s">
        <v>17</v>
      </c>
      <c r="BU15" s="1417">
        <f>入力ｼｰﾄ!E33</f>
        <v>45383</v>
      </c>
      <c r="BV15" s="1417"/>
      <c r="BW15" s="1417"/>
      <c r="BX15" s="1417"/>
      <c r="BY15" s="1417"/>
      <c r="BZ15" s="1417"/>
      <c r="CA15" s="1417"/>
      <c r="CB15" s="1417"/>
      <c r="CC15" s="1417"/>
      <c r="CD15" s="1417"/>
      <c r="CE15" s="1417"/>
      <c r="CF15" s="1417"/>
      <c r="CG15" s="1417"/>
      <c r="CH15" s="1417"/>
      <c r="CI15" s="1417"/>
      <c r="CJ15" s="1417"/>
      <c r="CK15" s="351"/>
      <c r="CW15" s="1422" t="s">
        <v>59</v>
      </c>
      <c r="CX15" s="1423"/>
      <c r="CY15" s="1423"/>
      <c r="CZ15" s="1423"/>
      <c r="DA15" s="1423"/>
      <c r="DB15" s="1423"/>
      <c r="DC15" s="1423"/>
      <c r="DD15" s="1423"/>
      <c r="DE15" s="1423"/>
      <c r="DF15" s="1423"/>
      <c r="DG15" s="1423"/>
      <c r="DH15" s="1423"/>
      <c r="DI15" s="1423"/>
      <c r="DJ15" s="1423"/>
      <c r="DK15" s="1423"/>
      <c r="DL15" s="1423"/>
      <c r="DM15" s="1423"/>
      <c r="DN15" s="1423"/>
      <c r="DO15" s="1423"/>
      <c r="DR15" s="1424"/>
      <c r="DS15" s="1424"/>
      <c r="DT15" s="267" t="s">
        <v>171</v>
      </c>
      <c r="DW15" s="1424"/>
      <c r="DX15" s="1424"/>
      <c r="DY15" s="267" t="s">
        <v>51</v>
      </c>
    </row>
    <row r="16" spans="1:171" s="214" customFormat="1" ht="9" customHeight="1">
      <c r="A16" s="267"/>
      <c r="B16" s="267"/>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329"/>
      <c r="AU16" s="331"/>
      <c r="AV16" s="331"/>
      <c r="AW16" s="331"/>
      <c r="AX16" s="331"/>
      <c r="AY16" s="331"/>
      <c r="AZ16" s="267"/>
      <c r="BA16" s="267"/>
      <c r="BB16" s="267"/>
      <c r="BC16" s="267"/>
      <c r="BD16" s="267"/>
      <c r="CM16" s="350"/>
      <c r="CN16" s="350"/>
      <c r="CO16" s="350"/>
      <c r="CP16" s="350"/>
      <c r="CQ16" s="350"/>
      <c r="CW16" s="325"/>
      <c r="CX16" s="325"/>
      <c r="CY16" s="325"/>
      <c r="CZ16" s="325"/>
      <c r="DA16" s="325"/>
      <c r="DB16" s="325"/>
      <c r="DC16" s="325"/>
      <c r="DD16" s="325"/>
      <c r="DE16" s="325"/>
      <c r="DF16" s="325"/>
      <c r="DG16" s="325"/>
      <c r="DH16" s="325"/>
      <c r="DI16" s="325"/>
      <c r="DJ16" s="325"/>
      <c r="DK16" s="325"/>
      <c r="DL16" s="325"/>
      <c r="DM16" s="325"/>
      <c r="DN16" s="325"/>
      <c r="DO16" s="325"/>
      <c r="DP16" s="325"/>
      <c r="DQ16" s="325"/>
      <c r="DR16" s="328"/>
      <c r="DS16" s="328"/>
      <c r="DW16" s="328"/>
      <c r="DX16" s="328"/>
    </row>
    <row r="17" spans="1:174" s="214" customFormat="1" ht="18" customHeight="1">
      <c r="B17" s="1418" t="s">
        <v>1</v>
      </c>
      <c r="C17" s="1418"/>
      <c r="D17" s="1419"/>
      <c r="E17" s="1419"/>
      <c r="F17" s="1419"/>
      <c r="G17" s="1419"/>
      <c r="H17" s="1419"/>
      <c r="I17" s="1419"/>
      <c r="J17" s="323"/>
      <c r="K17" s="324" t="str">
        <f>入力ｼｰﾄ!E32</f>
        <v>南砺市　〇〇　地内</v>
      </c>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25"/>
      <c r="AO17" s="325"/>
      <c r="AP17" s="325"/>
      <c r="AQ17" s="325"/>
      <c r="AR17" s="325"/>
      <c r="AS17" s="325"/>
      <c r="AT17" s="325"/>
      <c r="AU17" s="325"/>
      <c r="AV17" s="325"/>
      <c r="AW17" s="1420"/>
      <c r="AX17" s="1420"/>
      <c r="AY17" s="1420"/>
      <c r="AZ17" s="1420"/>
      <c r="BA17" s="267"/>
      <c r="BB17" s="267"/>
      <c r="BC17" s="267"/>
      <c r="BD17" s="267"/>
      <c r="BE17" s="267"/>
      <c r="BU17" s="1417"/>
      <c r="BV17" s="1417"/>
      <c r="BW17" s="1417"/>
      <c r="BX17" s="1417"/>
      <c r="BY17" s="1417"/>
      <c r="BZ17" s="1417"/>
      <c r="CA17" s="1417"/>
      <c r="CB17" s="1417"/>
      <c r="CC17" s="1417"/>
      <c r="CD17" s="1417"/>
      <c r="CE17" s="1417"/>
      <c r="CF17" s="1417"/>
      <c r="CG17" s="1417"/>
      <c r="CH17" s="1417"/>
      <c r="CI17" s="1417"/>
      <c r="CJ17" s="1417"/>
      <c r="CK17" s="352"/>
      <c r="DR17" s="357"/>
      <c r="DS17" s="357"/>
      <c r="DT17" s="357"/>
      <c r="DU17" s="357"/>
      <c r="DV17" s="357"/>
      <c r="DW17" s="357"/>
      <c r="DX17" s="357"/>
      <c r="DY17" s="357"/>
      <c r="DZ17" s="357"/>
    </row>
    <row r="18" spans="1:174" s="214" customFormat="1" ht="18" customHeight="1">
      <c r="A18" s="309"/>
      <c r="J18" s="309"/>
      <c r="K18" s="309"/>
      <c r="L18" s="309"/>
      <c r="M18" s="309"/>
      <c r="N18" s="309"/>
      <c r="O18" s="309"/>
      <c r="P18" s="309"/>
      <c r="Q18" s="309"/>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c r="CO18" s="350"/>
      <c r="CP18" s="350"/>
      <c r="CQ18" s="350"/>
    </row>
    <row r="19" spans="1:174" s="214" customFormat="1" ht="18" customHeight="1">
      <c r="H19" s="309"/>
      <c r="I19" s="309"/>
      <c r="J19" s="309"/>
      <c r="K19" s="309"/>
      <c r="L19" s="309"/>
      <c r="N19" s="309"/>
      <c r="O19" s="309"/>
      <c r="P19" s="309"/>
      <c r="Q19" s="309"/>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c r="BC19" s="267"/>
      <c r="BD19" s="267"/>
      <c r="BE19" s="332" t="s">
        <v>119</v>
      </c>
      <c r="BF19" s="334"/>
      <c r="BG19" s="334"/>
      <c r="BH19" s="334"/>
      <c r="BI19" s="334"/>
      <c r="BJ19" s="334"/>
      <c r="BK19" s="334"/>
      <c r="BL19" s="313"/>
      <c r="BM19" s="334"/>
      <c r="BN19" s="334"/>
      <c r="BO19" s="334"/>
      <c r="BP19" s="334"/>
      <c r="BQ19" s="334"/>
      <c r="BR19" s="334"/>
      <c r="BS19" s="334"/>
      <c r="BT19" s="334"/>
      <c r="BU19" s="1417">
        <f>入力ｼｰﾄ!E35</f>
        <v>45383</v>
      </c>
      <c r="BV19" s="1417"/>
      <c r="BW19" s="1417"/>
      <c r="BX19" s="1417"/>
      <c r="BY19" s="1417"/>
      <c r="BZ19" s="1417"/>
      <c r="CA19" s="1417"/>
      <c r="CB19" s="1417"/>
      <c r="CC19" s="1417"/>
      <c r="CD19" s="1417"/>
      <c r="CE19" s="1417"/>
      <c r="CF19" s="1417"/>
      <c r="CG19" s="1417"/>
      <c r="CH19" s="1417"/>
      <c r="CI19" s="1417"/>
      <c r="CJ19" s="1417"/>
      <c r="CK19" s="352"/>
      <c r="CL19" s="334"/>
      <c r="CM19" s="1409" t="s">
        <v>131</v>
      </c>
      <c r="CN19" s="1409"/>
      <c r="CO19" s="1409"/>
      <c r="CP19" s="1409"/>
      <c r="CQ19" s="1409"/>
      <c r="CR19" s="334"/>
      <c r="CS19" s="313"/>
      <c r="CT19" s="313"/>
      <c r="CU19" s="334"/>
      <c r="CV19" s="334"/>
      <c r="CW19" s="1417">
        <f>IF(入力ｼｰﾄ!E37="",入力ｼｰﾄ!E36,入力ｼｰﾄ!E37)</f>
        <v>45726</v>
      </c>
      <c r="CX19" s="1417"/>
      <c r="CY19" s="1417"/>
      <c r="CZ19" s="1417"/>
      <c r="DA19" s="1417"/>
      <c r="DB19" s="1417"/>
      <c r="DC19" s="1417"/>
      <c r="DD19" s="1417"/>
      <c r="DE19" s="1417"/>
      <c r="DF19" s="1417"/>
      <c r="DG19" s="1417"/>
      <c r="DH19" s="1417"/>
      <c r="DI19" s="1417"/>
      <c r="DJ19" s="1417"/>
      <c r="DK19" s="1417"/>
      <c r="DL19" s="1417"/>
      <c r="DM19" s="352"/>
      <c r="DN19" s="352"/>
      <c r="DO19" s="1409" t="s">
        <v>64</v>
      </c>
      <c r="DP19" s="1409"/>
      <c r="DQ19" s="1409"/>
      <c r="DR19" s="1409"/>
      <c r="DS19" s="1409"/>
      <c r="DT19" s="334"/>
    </row>
    <row r="20" spans="1:174" s="214" customFormat="1" ht="9" customHeight="1">
      <c r="A20" s="267"/>
      <c r="B20" s="313"/>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30"/>
      <c r="AU20" s="267"/>
      <c r="AV20" s="267"/>
      <c r="AW20" s="267"/>
      <c r="AX20" s="267"/>
      <c r="AY20" s="267"/>
      <c r="AZ20" s="267"/>
      <c r="BA20" s="267"/>
      <c r="BB20" s="267"/>
      <c r="BC20" s="267"/>
      <c r="BD20" s="267"/>
    </row>
    <row r="21" spans="1:174" s="214" customFormat="1" ht="18" customHeight="1">
      <c r="A21" s="267"/>
      <c r="B21" s="1409"/>
      <c r="C21" s="1409"/>
      <c r="D21" s="1409"/>
      <c r="E21" s="1409"/>
      <c r="F21" s="1409"/>
      <c r="G21" s="1409"/>
      <c r="H21" s="1409"/>
      <c r="I21" s="1409"/>
      <c r="J21" s="1409"/>
      <c r="K21" s="1409"/>
      <c r="L21" s="1409"/>
      <c r="M21" s="1409"/>
      <c r="N21" s="1409"/>
      <c r="O21" s="1409"/>
      <c r="P21" s="1409"/>
      <c r="Q21" s="1409"/>
      <c r="R21" s="1409"/>
      <c r="S21" s="1409"/>
      <c r="T21" s="1409"/>
      <c r="U21" s="1409"/>
      <c r="V21" s="1409"/>
      <c r="W21" s="1409"/>
      <c r="X21" s="1409"/>
      <c r="Y21" s="1409"/>
      <c r="Z21" s="1409"/>
      <c r="AA21" s="1409"/>
      <c r="AB21" s="1409"/>
      <c r="AC21" s="1409"/>
      <c r="AD21" s="1409"/>
      <c r="AE21" s="1409"/>
      <c r="AF21" s="1409"/>
      <c r="AG21" s="1409"/>
      <c r="AH21" s="1409"/>
      <c r="AI21" s="1409"/>
      <c r="AJ21" s="1409"/>
      <c r="AK21" s="1409"/>
      <c r="AL21" s="1409"/>
      <c r="AM21" s="1409"/>
      <c r="AN21" s="1409"/>
      <c r="AO21" s="1409"/>
      <c r="AP21" s="1409"/>
      <c r="AQ21" s="1409"/>
      <c r="AR21" s="1409"/>
      <c r="AS21" s="1409"/>
      <c r="AT21" s="1409"/>
      <c r="AU21" s="267"/>
      <c r="AV21" s="267"/>
      <c r="AW21" s="267"/>
      <c r="AX21" s="267"/>
      <c r="AY21" s="267"/>
      <c r="AZ21" s="267"/>
      <c r="BA21" s="267"/>
      <c r="BB21" s="267"/>
      <c r="BC21" s="267"/>
      <c r="BD21" s="267"/>
      <c r="CM21" s="350"/>
      <c r="CN21" s="350"/>
      <c r="CO21" s="350"/>
      <c r="CP21" s="350"/>
      <c r="CQ21" s="350"/>
      <c r="CY21" s="356"/>
      <c r="CZ21" s="356"/>
      <c r="DA21" s="352"/>
      <c r="DB21" s="352"/>
      <c r="DC21" s="352"/>
      <c r="DD21" s="352"/>
      <c r="DE21" s="352"/>
      <c r="DF21" s="352"/>
      <c r="DG21" s="352"/>
      <c r="DH21" s="352"/>
      <c r="DI21" s="352"/>
      <c r="DJ21" s="352"/>
      <c r="DK21" s="352"/>
      <c r="DL21" s="352"/>
      <c r="DM21" s="352"/>
      <c r="DN21" s="352"/>
      <c r="DO21" s="352"/>
    </row>
    <row r="22" spans="1:174" s="214" customFormat="1" ht="9" customHeight="1">
      <c r="A22" s="267"/>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267"/>
      <c r="AV22" s="267"/>
      <c r="AW22" s="267"/>
      <c r="AX22" s="267"/>
      <c r="AY22" s="267"/>
      <c r="AZ22" s="267"/>
      <c r="BA22" s="267"/>
      <c r="BB22" s="267"/>
      <c r="BC22" s="267"/>
      <c r="BD22" s="267"/>
      <c r="BM22" s="335"/>
      <c r="BN22" s="335"/>
      <c r="CM22" s="350"/>
      <c r="CN22" s="350"/>
      <c r="CO22" s="350"/>
      <c r="CP22" s="350"/>
      <c r="CQ22" s="350"/>
      <c r="CV22" s="355"/>
      <c r="CW22" s="355"/>
      <c r="CX22" s="355"/>
      <c r="CY22" s="355"/>
      <c r="CZ22" s="355"/>
      <c r="DA22" s="355"/>
      <c r="DB22" s="355"/>
      <c r="DC22" s="355"/>
      <c r="DD22" s="355"/>
      <c r="DE22" s="355"/>
      <c r="DF22" s="355"/>
      <c r="DG22" s="355"/>
      <c r="DH22" s="355"/>
      <c r="DI22" s="355"/>
      <c r="DJ22" s="355"/>
      <c r="DK22" s="355"/>
      <c r="DL22" s="355"/>
      <c r="DM22" s="355"/>
      <c r="DN22" s="355"/>
      <c r="DO22" s="355"/>
      <c r="DP22" s="355"/>
      <c r="DQ22" s="355"/>
      <c r="DR22" s="355"/>
      <c r="DS22" s="355"/>
      <c r="DT22" s="355"/>
      <c r="DU22" s="355"/>
      <c r="DV22" s="355"/>
    </row>
    <row r="23" spans="1:174" s="214" customFormat="1" ht="18" customHeight="1">
      <c r="A23" s="267"/>
      <c r="B23" s="1415"/>
      <c r="C23" s="1415"/>
      <c r="D23" s="1415"/>
      <c r="E23" s="1415"/>
      <c r="F23" s="1415"/>
      <c r="G23" s="1415"/>
      <c r="H23" s="1415"/>
      <c r="I23" s="1415"/>
      <c r="J23" s="1415"/>
      <c r="K23" s="1415"/>
      <c r="L23" s="1415"/>
      <c r="M23" s="1415"/>
      <c r="N23" s="1415"/>
      <c r="O23" s="1415"/>
      <c r="P23" s="1415"/>
      <c r="Q23" s="1415"/>
      <c r="R23" s="1415"/>
      <c r="S23" s="1415"/>
      <c r="T23" s="1415"/>
      <c r="U23" s="1415"/>
      <c r="V23" s="1415"/>
      <c r="W23" s="1415"/>
      <c r="X23" s="1415"/>
      <c r="Y23" s="1415"/>
      <c r="Z23" s="1415"/>
      <c r="AA23" s="1415"/>
      <c r="AB23" s="1415"/>
      <c r="AC23" s="1415"/>
      <c r="AD23" s="1415"/>
      <c r="AE23" s="1415"/>
      <c r="AF23" s="1415"/>
      <c r="AG23" s="1415"/>
      <c r="AH23" s="1415"/>
      <c r="AI23" s="1415"/>
      <c r="AJ23" s="1415"/>
      <c r="AK23" s="1415"/>
      <c r="AL23" s="1415"/>
      <c r="AM23" s="1415"/>
      <c r="AN23" s="1415"/>
      <c r="AO23" s="1415"/>
      <c r="AP23" s="1415"/>
      <c r="AQ23" s="1415"/>
      <c r="AR23" s="1415"/>
      <c r="AS23" s="1415"/>
      <c r="AT23" s="1415"/>
      <c r="AU23" s="267"/>
      <c r="AV23" s="267"/>
      <c r="AW23" s="267"/>
      <c r="AX23" s="267"/>
      <c r="AY23" s="267"/>
      <c r="AZ23" s="267"/>
      <c r="BA23" s="267"/>
      <c r="BB23" s="267"/>
      <c r="BC23" s="267"/>
      <c r="BD23" s="267"/>
      <c r="BF23" s="335"/>
      <c r="BG23" s="335"/>
      <c r="BH23" s="335"/>
      <c r="BI23" s="335"/>
      <c r="BJ23" s="335"/>
      <c r="BK23" s="335"/>
      <c r="BL23" s="335"/>
      <c r="BM23" s="335"/>
      <c r="BN23" s="335"/>
      <c r="BO23" s="335"/>
      <c r="BP23" s="335"/>
      <c r="BQ23" s="335"/>
      <c r="BR23" s="335"/>
      <c r="BS23" s="335"/>
      <c r="BT23" s="335"/>
      <c r="BU23" s="335"/>
      <c r="BV23" s="335"/>
      <c r="CO23" s="350"/>
      <c r="CP23" s="350"/>
      <c r="CQ23" s="350"/>
      <c r="CR23" s="354"/>
      <c r="CS23" s="354"/>
      <c r="CT23" s="354"/>
      <c r="CU23" s="354"/>
      <c r="DS23" s="355"/>
      <c r="DT23" s="355"/>
      <c r="DU23" s="355"/>
      <c r="DV23" s="355"/>
    </row>
    <row r="24" spans="1:174" s="214" customFormat="1" ht="18" customHeight="1">
      <c r="A24" s="267"/>
      <c r="B24" s="1415"/>
      <c r="C24" s="1415"/>
      <c r="D24" s="1415"/>
      <c r="E24" s="1415"/>
      <c r="F24" s="1415"/>
      <c r="G24" s="1415"/>
      <c r="H24" s="1415"/>
      <c r="I24" s="1415"/>
      <c r="J24" s="1415"/>
      <c r="K24" s="1415"/>
      <c r="L24" s="1415"/>
      <c r="M24" s="1415"/>
      <c r="N24" s="1415"/>
      <c r="O24" s="1415"/>
      <c r="P24" s="1415"/>
      <c r="Q24" s="1415"/>
      <c r="R24" s="1415"/>
      <c r="S24" s="1415"/>
      <c r="T24" s="1415"/>
      <c r="U24" s="1415"/>
      <c r="V24" s="1415"/>
      <c r="W24" s="1415"/>
      <c r="X24" s="1415"/>
      <c r="Y24" s="1415"/>
      <c r="Z24" s="1415"/>
      <c r="AA24" s="1415"/>
      <c r="AB24" s="1415"/>
      <c r="AC24" s="1415"/>
      <c r="AD24" s="1415"/>
      <c r="AE24" s="1415"/>
      <c r="AF24" s="1415"/>
      <c r="AG24" s="1415"/>
      <c r="AH24" s="1415"/>
      <c r="AI24" s="1415"/>
      <c r="AJ24" s="1415"/>
      <c r="AK24" s="1415"/>
      <c r="AL24" s="1415"/>
      <c r="AM24" s="1415"/>
      <c r="AN24" s="1415"/>
      <c r="AO24" s="1415"/>
      <c r="AP24" s="1415"/>
      <c r="AQ24" s="1415"/>
      <c r="AR24" s="1415"/>
      <c r="AS24" s="1415"/>
      <c r="AT24" s="1415"/>
      <c r="AU24" s="267"/>
      <c r="AV24" s="267"/>
      <c r="AW24" s="267"/>
      <c r="AX24" s="267"/>
      <c r="AY24" s="267"/>
      <c r="AZ24" s="267"/>
      <c r="BA24" s="267"/>
      <c r="BB24" s="267"/>
      <c r="BC24" s="267"/>
      <c r="BD24" s="267"/>
      <c r="BF24" s="335"/>
      <c r="BG24" s="335"/>
      <c r="BH24" s="335"/>
      <c r="BI24" s="335"/>
      <c r="BJ24" s="335"/>
      <c r="BK24" s="335"/>
      <c r="BL24" s="335"/>
      <c r="BM24" s="335"/>
      <c r="BN24" s="335"/>
      <c r="BO24" s="335"/>
      <c r="BP24" s="335"/>
      <c r="BQ24" s="335"/>
      <c r="BR24" s="335"/>
      <c r="BS24" s="335"/>
      <c r="BT24" s="335"/>
      <c r="BU24" s="335"/>
      <c r="BV24" s="335"/>
      <c r="BW24" s="335"/>
      <c r="BX24" s="335"/>
      <c r="BY24" s="335"/>
      <c r="BZ24" s="335"/>
      <c r="CA24" s="335"/>
      <c r="CB24" s="335"/>
      <c r="CC24" s="335"/>
      <c r="CD24" s="335"/>
      <c r="CE24" s="335"/>
      <c r="CF24" s="335"/>
      <c r="CG24" s="350"/>
      <c r="CH24" s="350"/>
      <c r="CI24" s="350"/>
      <c r="CJ24" s="350"/>
      <c r="CK24" s="350"/>
      <c r="CL24" s="350"/>
      <c r="CM24" s="350"/>
      <c r="CN24" s="350"/>
      <c r="CO24" s="350"/>
      <c r="CP24" s="350"/>
      <c r="CQ24" s="350"/>
      <c r="CR24" s="354"/>
      <c r="CS24" s="354"/>
      <c r="CT24" s="354"/>
      <c r="CU24" s="354"/>
      <c r="CV24" s="355"/>
      <c r="CW24" s="355"/>
      <c r="CX24" s="355"/>
      <c r="CY24" s="355"/>
      <c r="CZ24" s="355"/>
      <c r="DA24" s="355"/>
      <c r="DB24" s="355"/>
      <c r="DC24" s="355"/>
      <c r="DD24" s="355"/>
      <c r="DE24" s="355"/>
      <c r="DF24" s="355"/>
      <c r="DG24" s="355"/>
      <c r="DH24" s="355"/>
      <c r="DI24" s="355"/>
      <c r="DJ24" s="355"/>
      <c r="DK24" s="355"/>
      <c r="DL24" s="355"/>
      <c r="DM24" s="355"/>
      <c r="DN24" s="355"/>
      <c r="DO24" s="355"/>
      <c r="DP24" s="355"/>
      <c r="DQ24" s="355"/>
      <c r="DR24" s="355"/>
      <c r="DS24" s="355"/>
      <c r="DT24" s="355"/>
      <c r="DU24" s="355"/>
      <c r="DV24" s="355"/>
    </row>
    <row r="25" spans="1:174" s="214" customFormat="1" ht="18" customHeight="1">
      <c r="R25" s="326"/>
      <c r="S25" s="326"/>
      <c r="T25" s="326"/>
      <c r="U25" s="326"/>
      <c r="V25" s="326"/>
      <c r="W25" s="326"/>
      <c r="AZ25" s="1416" t="s">
        <v>14</v>
      </c>
      <c r="BA25" s="1416"/>
      <c r="BB25" s="1416"/>
      <c r="BC25" s="1416"/>
      <c r="BD25" s="1416"/>
      <c r="BE25" s="1416"/>
      <c r="BF25" s="1416"/>
      <c r="BG25" s="1416"/>
      <c r="BH25" s="1416"/>
      <c r="BI25" s="1416"/>
      <c r="BJ25" s="1416"/>
      <c r="BK25" s="1416"/>
      <c r="BL25" s="1416"/>
      <c r="BM25" s="1416"/>
      <c r="BN25" s="1416"/>
      <c r="BO25" s="1416"/>
      <c r="BP25" s="1416"/>
      <c r="BQ25" s="1416"/>
      <c r="BR25" s="1416"/>
      <c r="BS25" s="1416"/>
      <c r="BT25" s="1416"/>
      <c r="BU25" s="1416"/>
      <c r="BV25" s="1416"/>
      <c r="BW25" s="1416"/>
      <c r="BX25" s="1416"/>
      <c r="BY25" s="1416"/>
      <c r="BZ25" s="1416"/>
      <c r="CA25" s="1416"/>
      <c r="CB25" s="1416"/>
      <c r="CC25" s="1416"/>
      <c r="CD25" s="1416"/>
      <c r="CE25" s="1416"/>
      <c r="CF25" s="1416"/>
      <c r="CG25" s="1416"/>
      <c r="CH25" s="1416"/>
      <c r="CI25" s="1416"/>
      <c r="CJ25" s="1416"/>
      <c r="CK25" s="1416"/>
      <c r="CL25" s="1416"/>
      <c r="CM25" s="1416"/>
      <c r="CN25" s="1416"/>
      <c r="CO25" s="1416"/>
      <c r="CP25" s="1416"/>
      <c r="CQ25" s="1416"/>
      <c r="CR25" s="1416"/>
      <c r="CS25" s="1416"/>
      <c r="CT25" s="1416"/>
      <c r="CU25" s="1416"/>
      <c r="CV25" s="1416"/>
      <c r="CW25" s="1416"/>
      <c r="CX25" s="1416"/>
      <c r="CY25" s="1416"/>
      <c r="CZ25" s="1416"/>
      <c r="DA25" s="1416"/>
      <c r="DB25" s="1416"/>
      <c r="DC25" s="1416"/>
      <c r="DD25" s="1416"/>
      <c r="DE25" s="1416"/>
      <c r="DF25" s="1416"/>
      <c r="DG25" s="1416"/>
      <c r="DH25" s="355"/>
      <c r="DI25" s="355"/>
      <c r="DJ25" s="355"/>
      <c r="DK25" s="355"/>
      <c r="DL25" s="355"/>
      <c r="DM25" s="355"/>
      <c r="DN25" s="355"/>
      <c r="DO25" s="355"/>
      <c r="DP25" s="355"/>
      <c r="DQ25" s="355"/>
      <c r="DR25" s="355"/>
      <c r="DS25" s="355"/>
      <c r="DT25" s="355"/>
      <c r="DU25" s="355"/>
      <c r="DV25" s="355"/>
    </row>
    <row r="26" spans="1:174" s="214" customFormat="1" ht="18" customHeight="1">
      <c r="R26" s="326"/>
      <c r="S26" s="326"/>
      <c r="T26" s="326"/>
      <c r="U26" s="326"/>
      <c r="V26" s="326"/>
      <c r="W26" s="326"/>
      <c r="AZ26" s="1416"/>
      <c r="BA26" s="1416"/>
      <c r="BB26" s="1416"/>
      <c r="BC26" s="1416"/>
      <c r="BD26" s="1416"/>
      <c r="BE26" s="1416"/>
      <c r="BF26" s="1416"/>
      <c r="BG26" s="1416"/>
      <c r="BH26" s="1416"/>
      <c r="BI26" s="1416"/>
      <c r="BJ26" s="1416"/>
      <c r="BK26" s="1416"/>
      <c r="BL26" s="1416"/>
      <c r="BM26" s="1416"/>
      <c r="BN26" s="1416"/>
      <c r="BO26" s="1416"/>
      <c r="BP26" s="1416"/>
      <c r="BQ26" s="1416"/>
      <c r="BR26" s="1416"/>
      <c r="BS26" s="1416"/>
      <c r="BT26" s="1416"/>
      <c r="BU26" s="1416"/>
      <c r="BV26" s="1416"/>
      <c r="BW26" s="1416"/>
      <c r="BX26" s="1416"/>
      <c r="BY26" s="1416"/>
      <c r="BZ26" s="1416"/>
      <c r="CA26" s="1416"/>
      <c r="CB26" s="1416"/>
      <c r="CC26" s="1416"/>
      <c r="CD26" s="1416"/>
      <c r="CE26" s="1416"/>
      <c r="CF26" s="1416"/>
      <c r="CG26" s="1416"/>
      <c r="CH26" s="1416"/>
      <c r="CI26" s="1416"/>
      <c r="CJ26" s="1416"/>
      <c r="CK26" s="1416"/>
      <c r="CL26" s="1416"/>
      <c r="CM26" s="1416"/>
      <c r="CN26" s="1416"/>
      <c r="CO26" s="1416"/>
      <c r="CP26" s="1416"/>
      <c r="CQ26" s="1416"/>
      <c r="CR26" s="1416"/>
      <c r="CS26" s="1416"/>
      <c r="CT26" s="1416"/>
      <c r="CU26" s="1416"/>
      <c r="CV26" s="1416"/>
      <c r="CW26" s="1416"/>
      <c r="CX26" s="1416"/>
      <c r="CY26" s="1416"/>
      <c r="CZ26" s="1416"/>
      <c r="DA26" s="1416"/>
      <c r="DB26" s="1416"/>
      <c r="DC26" s="1416"/>
      <c r="DD26" s="1416"/>
      <c r="DE26" s="1416"/>
      <c r="DF26" s="1416"/>
      <c r="DG26" s="1416"/>
      <c r="DH26" s="355"/>
      <c r="DI26" s="355"/>
      <c r="DJ26" s="355"/>
      <c r="DK26" s="355"/>
      <c r="DL26" s="355"/>
      <c r="DM26" s="355"/>
      <c r="DN26" s="355"/>
      <c r="DO26" s="355"/>
      <c r="DP26" s="355"/>
      <c r="DQ26" s="355"/>
      <c r="DR26" s="355"/>
      <c r="DS26" s="355"/>
      <c r="DT26" s="355"/>
      <c r="DU26" s="355"/>
      <c r="DV26" s="355"/>
      <c r="EL26" s="267" t="s">
        <v>55</v>
      </c>
      <c r="EM26" s="267"/>
      <c r="EU26" s="359"/>
      <c r="EV26" s="359"/>
      <c r="EX26" s="1400" t="s">
        <v>484</v>
      </c>
      <c r="EY26" s="1400"/>
      <c r="EZ26" s="1400"/>
      <c r="FA26" s="1400"/>
      <c r="FB26" s="1400"/>
      <c r="FC26" s="1400"/>
      <c r="FD26" s="1400"/>
      <c r="FE26" s="1400"/>
      <c r="FF26" s="1400"/>
      <c r="FG26" s="1400"/>
      <c r="FH26" s="1400"/>
      <c r="FI26" s="1400"/>
      <c r="FJ26" s="1400"/>
      <c r="FK26" s="1400"/>
      <c r="FL26" s="1400"/>
      <c r="FM26" s="1400"/>
      <c r="FN26" s="1400"/>
      <c r="FO26" s="1400"/>
      <c r="FP26" s="1400"/>
    </row>
    <row r="27" spans="1:174" s="214" customFormat="1" ht="9.75" customHeight="1">
      <c r="R27" s="326"/>
      <c r="S27" s="326"/>
      <c r="T27" s="326"/>
      <c r="U27" s="326"/>
      <c r="V27" s="326"/>
      <c r="W27" s="326"/>
      <c r="BF27" s="335"/>
      <c r="BG27" s="335"/>
      <c r="BH27" s="335"/>
      <c r="BI27" s="335"/>
      <c r="BJ27" s="335"/>
      <c r="BK27" s="335"/>
      <c r="BL27" s="335"/>
      <c r="BM27" s="335"/>
      <c r="BN27" s="335"/>
      <c r="BO27" s="335"/>
      <c r="BP27" s="335"/>
      <c r="BQ27" s="335"/>
      <c r="BR27" s="335"/>
      <c r="BS27" s="335"/>
      <c r="BT27" s="335"/>
      <c r="BU27" s="335"/>
      <c r="BV27" s="335"/>
      <c r="BW27" s="335"/>
      <c r="BX27" s="335"/>
      <c r="BY27" s="335"/>
      <c r="BZ27" s="335"/>
      <c r="CA27" s="335"/>
      <c r="CB27" s="335"/>
      <c r="CC27" s="335"/>
      <c r="CD27" s="335"/>
      <c r="CE27" s="335"/>
      <c r="CF27" s="335"/>
      <c r="CG27" s="350"/>
      <c r="CH27" s="350"/>
      <c r="CI27" s="350"/>
      <c r="CJ27" s="350"/>
      <c r="CK27" s="350"/>
      <c r="CL27" s="350"/>
      <c r="CM27" s="350"/>
      <c r="CN27" s="350"/>
      <c r="CO27" s="350"/>
      <c r="CP27" s="350"/>
      <c r="CQ27" s="350"/>
      <c r="CR27" s="354"/>
      <c r="CS27" s="354"/>
      <c r="CT27" s="354"/>
      <c r="CU27" s="354"/>
      <c r="CV27" s="355"/>
      <c r="CW27" s="355"/>
      <c r="CX27" s="355"/>
      <c r="CY27" s="355"/>
      <c r="CZ27" s="355"/>
      <c r="DA27" s="355"/>
      <c r="DB27" s="355"/>
      <c r="DC27" s="355"/>
      <c r="DD27" s="355"/>
      <c r="DE27" s="355"/>
      <c r="DF27" s="355"/>
      <c r="DG27" s="355"/>
      <c r="DH27" s="355"/>
      <c r="DI27" s="355"/>
      <c r="DJ27" s="355"/>
      <c r="DK27" s="355"/>
      <c r="DL27" s="355"/>
      <c r="DM27" s="355"/>
      <c r="DN27" s="355"/>
      <c r="DO27" s="355"/>
      <c r="DP27" s="355"/>
      <c r="DQ27" s="355"/>
      <c r="DR27" s="355"/>
      <c r="DS27" s="355"/>
      <c r="DT27" s="355"/>
      <c r="DU27" s="355"/>
      <c r="DV27" s="355"/>
    </row>
    <row r="28" spans="1:174" s="214" customFormat="1" ht="13.5" customHeight="1">
      <c r="B28" s="1396" t="s">
        <v>136</v>
      </c>
      <c r="C28" s="1397"/>
      <c r="D28" s="1397"/>
      <c r="E28" s="1397"/>
      <c r="F28" s="1397"/>
      <c r="G28" s="1397"/>
      <c r="H28" s="1397"/>
      <c r="I28" s="1397"/>
      <c r="J28" s="1397"/>
      <c r="K28" s="1397"/>
      <c r="L28" s="1397"/>
      <c r="M28" s="1397"/>
      <c r="N28" s="1397"/>
      <c r="O28" s="1397"/>
      <c r="P28" s="1398"/>
      <c r="Q28" s="1396" t="s">
        <v>123</v>
      </c>
      <c r="R28" s="1397"/>
      <c r="S28" s="1397"/>
      <c r="T28" s="1397"/>
      <c r="U28" s="1397"/>
      <c r="V28" s="1397"/>
      <c r="W28" s="1397"/>
      <c r="X28" s="1397"/>
      <c r="Y28" s="1397"/>
      <c r="Z28" s="1397"/>
      <c r="AA28" s="1397"/>
      <c r="AB28" s="1397"/>
      <c r="AC28" s="1397"/>
      <c r="AD28" s="1397"/>
      <c r="AE28" s="1397"/>
      <c r="AF28" s="1397"/>
      <c r="AG28" s="1397"/>
      <c r="AH28" s="1397"/>
      <c r="AI28" s="1397"/>
      <c r="AJ28" s="1397"/>
      <c r="AK28" s="1397"/>
      <c r="AL28" s="1397"/>
      <c r="AM28" s="1397"/>
      <c r="AN28" s="1397"/>
      <c r="AO28" s="1397"/>
      <c r="AP28" s="1397"/>
      <c r="AQ28" s="1397"/>
      <c r="AR28" s="1397"/>
      <c r="AS28" s="1397"/>
      <c r="AT28" s="1398"/>
      <c r="AU28" s="1396" t="s">
        <v>33</v>
      </c>
      <c r="AV28" s="1397"/>
      <c r="AW28" s="1397"/>
      <c r="AX28" s="1397"/>
      <c r="AY28" s="1397"/>
      <c r="AZ28" s="1397"/>
      <c r="BA28" s="1397"/>
      <c r="BB28" s="1398"/>
      <c r="BC28" s="1396" t="s">
        <v>100</v>
      </c>
      <c r="BD28" s="1397"/>
      <c r="BE28" s="1397"/>
      <c r="BF28" s="1397"/>
      <c r="BG28" s="1397"/>
      <c r="BH28" s="1397"/>
      <c r="BI28" s="1397"/>
      <c r="BJ28" s="1397"/>
      <c r="BK28" s="1397"/>
      <c r="BL28" s="1397"/>
      <c r="BM28" s="1397"/>
      <c r="BN28" s="1398"/>
      <c r="BO28" s="1405" t="s">
        <v>600</v>
      </c>
      <c r="BP28" s="1406"/>
      <c r="BQ28" s="1406"/>
      <c r="BR28" s="1406"/>
      <c r="BS28" s="1406"/>
      <c r="BT28" s="1406"/>
      <c r="BU28" s="1406"/>
      <c r="BV28" s="1406"/>
      <c r="BW28" s="1407"/>
      <c r="BX28" s="1405" t="s">
        <v>1308</v>
      </c>
      <c r="BY28" s="1406"/>
      <c r="BZ28" s="1406"/>
      <c r="CA28" s="1406"/>
      <c r="CB28" s="1406"/>
      <c r="CC28" s="1406"/>
      <c r="CD28" s="1406"/>
      <c r="CE28" s="1406"/>
      <c r="CF28" s="1407"/>
      <c r="CG28" s="1405" t="s">
        <v>1309</v>
      </c>
      <c r="CH28" s="1406"/>
      <c r="CI28" s="1406"/>
      <c r="CJ28" s="1406"/>
      <c r="CK28" s="1406"/>
      <c r="CL28" s="1406"/>
      <c r="CM28" s="1406"/>
      <c r="CN28" s="1406"/>
      <c r="CO28" s="1407"/>
      <c r="CP28" s="1405" t="s">
        <v>1310</v>
      </c>
      <c r="CQ28" s="1406"/>
      <c r="CR28" s="1406"/>
      <c r="CS28" s="1406"/>
      <c r="CT28" s="1406"/>
      <c r="CU28" s="1406"/>
      <c r="CV28" s="1406"/>
      <c r="CW28" s="1406"/>
      <c r="CX28" s="1407"/>
      <c r="CY28" s="1405" t="s">
        <v>1311</v>
      </c>
      <c r="CZ28" s="1406"/>
      <c r="DA28" s="1406"/>
      <c r="DB28" s="1406"/>
      <c r="DC28" s="1406"/>
      <c r="DD28" s="1406"/>
      <c r="DE28" s="1406"/>
      <c r="DF28" s="1406"/>
      <c r="DG28" s="1407"/>
      <c r="DH28" s="1405" t="s">
        <v>1312</v>
      </c>
      <c r="DI28" s="1406"/>
      <c r="DJ28" s="1406"/>
      <c r="DK28" s="1406"/>
      <c r="DL28" s="1406"/>
      <c r="DM28" s="1406"/>
      <c r="DN28" s="1406"/>
      <c r="DO28" s="1406"/>
      <c r="DP28" s="1407"/>
      <c r="DQ28" s="1405" t="s">
        <v>739</v>
      </c>
      <c r="DR28" s="1406"/>
      <c r="DS28" s="1406"/>
      <c r="DT28" s="1406"/>
      <c r="DU28" s="1406"/>
      <c r="DV28" s="1406"/>
      <c r="DW28" s="1406"/>
      <c r="DX28" s="1406"/>
      <c r="DY28" s="1407"/>
      <c r="DZ28" s="1405" t="s">
        <v>1313</v>
      </c>
      <c r="EA28" s="1406"/>
      <c r="EB28" s="1406"/>
      <c r="EC28" s="1406"/>
      <c r="ED28" s="1406"/>
      <c r="EE28" s="1406"/>
      <c r="EF28" s="1406"/>
      <c r="EG28" s="1406"/>
      <c r="EH28" s="1407"/>
      <c r="EI28" s="1405" t="s">
        <v>265</v>
      </c>
      <c r="EJ28" s="1406"/>
      <c r="EK28" s="1406"/>
      <c r="EL28" s="1406"/>
      <c r="EM28" s="1406"/>
      <c r="EN28" s="1406"/>
      <c r="EO28" s="1406"/>
      <c r="EP28" s="1406"/>
      <c r="EQ28" s="1407"/>
      <c r="ER28" s="1405" t="s">
        <v>1314</v>
      </c>
      <c r="ES28" s="1406"/>
      <c r="ET28" s="1406"/>
      <c r="EU28" s="1406"/>
      <c r="EV28" s="1406"/>
      <c r="EW28" s="1406"/>
      <c r="EX28" s="1406"/>
      <c r="EY28" s="1406"/>
      <c r="EZ28" s="1407"/>
      <c r="FA28" s="1405" t="s">
        <v>1315</v>
      </c>
      <c r="FB28" s="1406"/>
      <c r="FC28" s="1406"/>
      <c r="FD28" s="1406"/>
      <c r="FE28" s="1406"/>
      <c r="FF28" s="1406"/>
      <c r="FG28" s="1406"/>
      <c r="FH28" s="1406"/>
      <c r="FI28" s="1407"/>
      <c r="FJ28" s="1405" t="s">
        <v>470</v>
      </c>
      <c r="FK28" s="1406"/>
      <c r="FL28" s="1406"/>
      <c r="FM28" s="1406"/>
      <c r="FN28" s="1406"/>
      <c r="FO28" s="1406"/>
      <c r="FP28" s="1406"/>
      <c r="FQ28" s="1406"/>
      <c r="FR28" s="1407"/>
    </row>
    <row r="29" spans="1:174" s="214" customFormat="1" ht="13.5" customHeight="1">
      <c r="B29" s="1399"/>
      <c r="C29" s="1400"/>
      <c r="D29" s="1400"/>
      <c r="E29" s="1400"/>
      <c r="F29" s="1400"/>
      <c r="G29" s="1400"/>
      <c r="H29" s="1400"/>
      <c r="I29" s="1400"/>
      <c r="J29" s="1400"/>
      <c r="K29" s="1400"/>
      <c r="L29" s="1400"/>
      <c r="M29" s="1400"/>
      <c r="N29" s="1400"/>
      <c r="O29" s="1400"/>
      <c r="P29" s="1401"/>
      <c r="Q29" s="1399"/>
      <c r="R29" s="1400"/>
      <c r="S29" s="1400"/>
      <c r="T29" s="1400"/>
      <c r="U29" s="1400"/>
      <c r="V29" s="1400"/>
      <c r="W29" s="1400"/>
      <c r="X29" s="1400"/>
      <c r="Y29" s="1400"/>
      <c r="Z29" s="1400"/>
      <c r="AA29" s="1400"/>
      <c r="AB29" s="1400"/>
      <c r="AC29" s="1400"/>
      <c r="AD29" s="1400"/>
      <c r="AE29" s="1400"/>
      <c r="AF29" s="1400"/>
      <c r="AG29" s="1400"/>
      <c r="AH29" s="1400"/>
      <c r="AI29" s="1400"/>
      <c r="AJ29" s="1400"/>
      <c r="AK29" s="1400"/>
      <c r="AL29" s="1400"/>
      <c r="AM29" s="1400"/>
      <c r="AN29" s="1400"/>
      <c r="AO29" s="1400"/>
      <c r="AP29" s="1400"/>
      <c r="AQ29" s="1400"/>
      <c r="AR29" s="1400"/>
      <c r="AS29" s="1400"/>
      <c r="AT29" s="1401"/>
      <c r="AU29" s="1399"/>
      <c r="AV29" s="1400"/>
      <c r="AW29" s="1400"/>
      <c r="AX29" s="1400"/>
      <c r="AY29" s="1400"/>
      <c r="AZ29" s="1400"/>
      <c r="BA29" s="1400"/>
      <c r="BB29" s="1401"/>
      <c r="BC29" s="1399"/>
      <c r="BD29" s="1400"/>
      <c r="BE29" s="1400"/>
      <c r="BF29" s="1400"/>
      <c r="BG29" s="1400"/>
      <c r="BH29" s="1400"/>
      <c r="BI29" s="1400"/>
      <c r="BJ29" s="1400"/>
      <c r="BK29" s="1400"/>
      <c r="BL29" s="1400"/>
      <c r="BM29" s="1400"/>
      <c r="BN29" s="1401"/>
      <c r="BO29" s="1408"/>
      <c r="BP29" s="1409"/>
      <c r="BQ29" s="1409"/>
      <c r="BR29" s="1409"/>
      <c r="BS29" s="1409"/>
      <c r="BT29" s="1409"/>
      <c r="BU29" s="1409"/>
      <c r="BV29" s="1409"/>
      <c r="BW29" s="1410"/>
      <c r="BX29" s="1408"/>
      <c r="BY29" s="1409"/>
      <c r="BZ29" s="1409"/>
      <c r="CA29" s="1409"/>
      <c r="CB29" s="1409"/>
      <c r="CC29" s="1409"/>
      <c r="CD29" s="1409"/>
      <c r="CE29" s="1409"/>
      <c r="CF29" s="1410"/>
      <c r="CG29" s="1408"/>
      <c r="CH29" s="1409"/>
      <c r="CI29" s="1409"/>
      <c r="CJ29" s="1409"/>
      <c r="CK29" s="1409"/>
      <c r="CL29" s="1409"/>
      <c r="CM29" s="1409"/>
      <c r="CN29" s="1409"/>
      <c r="CO29" s="1410"/>
      <c r="CP29" s="1408"/>
      <c r="CQ29" s="1409"/>
      <c r="CR29" s="1409"/>
      <c r="CS29" s="1409"/>
      <c r="CT29" s="1409"/>
      <c r="CU29" s="1409"/>
      <c r="CV29" s="1409"/>
      <c r="CW29" s="1409"/>
      <c r="CX29" s="1410"/>
      <c r="CY29" s="1408"/>
      <c r="CZ29" s="1409"/>
      <c r="DA29" s="1409"/>
      <c r="DB29" s="1409"/>
      <c r="DC29" s="1409"/>
      <c r="DD29" s="1409"/>
      <c r="DE29" s="1409"/>
      <c r="DF29" s="1409"/>
      <c r="DG29" s="1410"/>
      <c r="DH29" s="1408"/>
      <c r="DI29" s="1409"/>
      <c r="DJ29" s="1409"/>
      <c r="DK29" s="1409"/>
      <c r="DL29" s="1409"/>
      <c r="DM29" s="1409"/>
      <c r="DN29" s="1409"/>
      <c r="DO29" s="1409"/>
      <c r="DP29" s="1410"/>
      <c r="DQ29" s="1408"/>
      <c r="DR29" s="1409"/>
      <c r="DS29" s="1409"/>
      <c r="DT29" s="1409"/>
      <c r="DU29" s="1409"/>
      <c r="DV29" s="1409"/>
      <c r="DW29" s="1409"/>
      <c r="DX29" s="1409"/>
      <c r="DY29" s="1410"/>
      <c r="DZ29" s="1408"/>
      <c r="EA29" s="1409"/>
      <c r="EB29" s="1409"/>
      <c r="EC29" s="1409"/>
      <c r="ED29" s="1409"/>
      <c r="EE29" s="1409"/>
      <c r="EF29" s="1409"/>
      <c r="EG29" s="1409"/>
      <c r="EH29" s="1410"/>
      <c r="EI29" s="1408"/>
      <c r="EJ29" s="1409"/>
      <c r="EK29" s="1409"/>
      <c r="EL29" s="1409"/>
      <c r="EM29" s="1409"/>
      <c r="EN29" s="1409"/>
      <c r="EO29" s="1409"/>
      <c r="EP29" s="1409"/>
      <c r="EQ29" s="1410"/>
      <c r="ER29" s="1408"/>
      <c r="ES29" s="1409"/>
      <c r="ET29" s="1409"/>
      <c r="EU29" s="1409"/>
      <c r="EV29" s="1409"/>
      <c r="EW29" s="1409"/>
      <c r="EX29" s="1409"/>
      <c r="EY29" s="1409"/>
      <c r="EZ29" s="1410"/>
      <c r="FA29" s="1408"/>
      <c r="FB29" s="1409"/>
      <c r="FC29" s="1409"/>
      <c r="FD29" s="1409"/>
      <c r="FE29" s="1409"/>
      <c r="FF29" s="1409"/>
      <c r="FG29" s="1409"/>
      <c r="FH29" s="1409"/>
      <c r="FI29" s="1410"/>
      <c r="FJ29" s="1408"/>
      <c r="FK29" s="1409"/>
      <c r="FL29" s="1409"/>
      <c r="FM29" s="1409"/>
      <c r="FN29" s="1409"/>
      <c r="FO29" s="1409"/>
      <c r="FP29" s="1409"/>
      <c r="FQ29" s="1409"/>
      <c r="FR29" s="1410"/>
    </row>
    <row r="30" spans="1:174" s="214" customFormat="1" ht="13.5" customHeight="1">
      <c r="B30" s="1399"/>
      <c r="C30" s="1400"/>
      <c r="D30" s="1400"/>
      <c r="E30" s="1400"/>
      <c r="F30" s="1400"/>
      <c r="G30" s="1400"/>
      <c r="H30" s="1400"/>
      <c r="I30" s="1400"/>
      <c r="J30" s="1400"/>
      <c r="K30" s="1400"/>
      <c r="L30" s="1400"/>
      <c r="M30" s="1400"/>
      <c r="N30" s="1400"/>
      <c r="O30" s="1400"/>
      <c r="P30" s="1401"/>
      <c r="Q30" s="1399"/>
      <c r="R30" s="1400"/>
      <c r="S30" s="1400"/>
      <c r="T30" s="1400"/>
      <c r="U30" s="1400"/>
      <c r="V30" s="1400"/>
      <c r="W30" s="1400"/>
      <c r="X30" s="1400"/>
      <c r="Y30" s="1400"/>
      <c r="Z30" s="1400"/>
      <c r="AA30" s="1400"/>
      <c r="AB30" s="1400"/>
      <c r="AC30" s="1400"/>
      <c r="AD30" s="1400"/>
      <c r="AE30" s="1400"/>
      <c r="AF30" s="1400"/>
      <c r="AG30" s="1400"/>
      <c r="AH30" s="1400"/>
      <c r="AI30" s="1400"/>
      <c r="AJ30" s="1400"/>
      <c r="AK30" s="1400"/>
      <c r="AL30" s="1400"/>
      <c r="AM30" s="1400"/>
      <c r="AN30" s="1400"/>
      <c r="AO30" s="1400"/>
      <c r="AP30" s="1400"/>
      <c r="AQ30" s="1400"/>
      <c r="AR30" s="1400"/>
      <c r="AS30" s="1400"/>
      <c r="AT30" s="1401"/>
      <c r="AU30" s="1399"/>
      <c r="AV30" s="1400"/>
      <c r="AW30" s="1400"/>
      <c r="AX30" s="1400"/>
      <c r="AY30" s="1400"/>
      <c r="AZ30" s="1400"/>
      <c r="BA30" s="1400"/>
      <c r="BB30" s="1401"/>
      <c r="BC30" s="1399"/>
      <c r="BD30" s="1400"/>
      <c r="BE30" s="1400"/>
      <c r="BF30" s="1400"/>
      <c r="BG30" s="1400"/>
      <c r="BH30" s="1400"/>
      <c r="BI30" s="1400"/>
      <c r="BJ30" s="1400"/>
      <c r="BK30" s="1400"/>
      <c r="BL30" s="1400"/>
      <c r="BM30" s="1400"/>
      <c r="BN30" s="1401"/>
      <c r="BO30" s="1408"/>
      <c r="BP30" s="1409"/>
      <c r="BQ30" s="1409"/>
      <c r="BR30" s="1409"/>
      <c r="BS30" s="1409"/>
      <c r="BT30" s="1409"/>
      <c r="BU30" s="1409"/>
      <c r="BV30" s="1409"/>
      <c r="BW30" s="1410"/>
      <c r="BX30" s="1408"/>
      <c r="BY30" s="1409"/>
      <c r="BZ30" s="1409"/>
      <c r="CA30" s="1409"/>
      <c r="CB30" s="1409"/>
      <c r="CC30" s="1409"/>
      <c r="CD30" s="1409"/>
      <c r="CE30" s="1409"/>
      <c r="CF30" s="1410"/>
      <c r="CG30" s="1408"/>
      <c r="CH30" s="1409"/>
      <c r="CI30" s="1409"/>
      <c r="CJ30" s="1409"/>
      <c r="CK30" s="1409"/>
      <c r="CL30" s="1409"/>
      <c r="CM30" s="1409"/>
      <c r="CN30" s="1409"/>
      <c r="CO30" s="1410"/>
      <c r="CP30" s="1408"/>
      <c r="CQ30" s="1409"/>
      <c r="CR30" s="1409"/>
      <c r="CS30" s="1409"/>
      <c r="CT30" s="1409"/>
      <c r="CU30" s="1409"/>
      <c r="CV30" s="1409"/>
      <c r="CW30" s="1409"/>
      <c r="CX30" s="1410"/>
      <c r="CY30" s="1408"/>
      <c r="CZ30" s="1409"/>
      <c r="DA30" s="1409"/>
      <c r="DB30" s="1409"/>
      <c r="DC30" s="1409"/>
      <c r="DD30" s="1409"/>
      <c r="DE30" s="1409"/>
      <c r="DF30" s="1409"/>
      <c r="DG30" s="1410"/>
      <c r="DH30" s="1408"/>
      <c r="DI30" s="1409"/>
      <c r="DJ30" s="1409"/>
      <c r="DK30" s="1409"/>
      <c r="DL30" s="1409"/>
      <c r="DM30" s="1409"/>
      <c r="DN30" s="1409"/>
      <c r="DO30" s="1409"/>
      <c r="DP30" s="1410"/>
      <c r="DQ30" s="1408"/>
      <c r="DR30" s="1409"/>
      <c r="DS30" s="1409"/>
      <c r="DT30" s="1409"/>
      <c r="DU30" s="1409"/>
      <c r="DV30" s="1409"/>
      <c r="DW30" s="1409"/>
      <c r="DX30" s="1409"/>
      <c r="DY30" s="1410"/>
      <c r="DZ30" s="1408"/>
      <c r="EA30" s="1409"/>
      <c r="EB30" s="1409"/>
      <c r="EC30" s="1409"/>
      <c r="ED30" s="1409"/>
      <c r="EE30" s="1409"/>
      <c r="EF30" s="1409"/>
      <c r="EG30" s="1409"/>
      <c r="EH30" s="1410"/>
      <c r="EI30" s="1408"/>
      <c r="EJ30" s="1409"/>
      <c r="EK30" s="1409"/>
      <c r="EL30" s="1409"/>
      <c r="EM30" s="1409"/>
      <c r="EN30" s="1409"/>
      <c r="EO30" s="1409"/>
      <c r="EP30" s="1409"/>
      <c r="EQ30" s="1410"/>
      <c r="ER30" s="1408"/>
      <c r="ES30" s="1409"/>
      <c r="ET30" s="1409"/>
      <c r="EU30" s="1409"/>
      <c r="EV30" s="1409"/>
      <c r="EW30" s="1409"/>
      <c r="EX30" s="1409"/>
      <c r="EY30" s="1409"/>
      <c r="EZ30" s="1410"/>
      <c r="FA30" s="1408"/>
      <c r="FB30" s="1409"/>
      <c r="FC30" s="1409"/>
      <c r="FD30" s="1409"/>
      <c r="FE30" s="1409"/>
      <c r="FF30" s="1409"/>
      <c r="FG30" s="1409"/>
      <c r="FH30" s="1409"/>
      <c r="FI30" s="1410"/>
      <c r="FJ30" s="1408"/>
      <c r="FK30" s="1409"/>
      <c r="FL30" s="1409"/>
      <c r="FM30" s="1409"/>
      <c r="FN30" s="1409"/>
      <c r="FO30" s="1409"/>
      <c r="FP30" s="1409"/>
      <c r="FQ30" s="1409"/>
      <c r="FR30" s="1410"/>
    </row>
    <row r="31" spans="1:174" s="214" customFormat="1" ht="13.5" customHeight="1">
      <c r="A31" s="310"/>
      <c r="B31" s="1402"/>
      <c r="C31" s="1403"/>
      <c r="D31" s="1403"/>
      <c r="E31" s="1403"/>
      <c r="F31" s="1403"/>
      <c r="G31" s="1403"/>
      <c r="H31" s="1403"/>
      <c r="I31" s="1403"/>
      <c r="J31" s="1403"/>
      <c r="K31" s="1403"/>
      <c r="L31" s="1403"/>
      <c r="M31" s="1403"/>
      <c r="N31" s="1403"/>
      <c r="O31" s="1403"/>
      <c r="P31" s="1404"/>
      <c r="Q31" s="1402"/>
      <c r="R31" s="1403"/>
      <c r="S31" s="1403"/>
      <c r="T31" s="1403"/>
      <c r="U31" s="1403"/>
      <c r="V31" s="1403"/>
      <c r="W31" s="1403"/>
      <c r="X31" s="1403"/>
      <c r="Y31" s="1403"/>
      <c r="Z31" s="1403"/>
      <c r="AA31" s="1403"/>
      <c r="AB31" s="1403"/>
      <c r="AC31" s="1403"/>
      <c r="AD31" s="1403"/>
      <c r="AE31" s="1403"/>
      <c r="AF31" s="1403"/>
      <c r="AG31" s="1403"/>
      <c r="AH31" s="1403"/>
      <c r="AI31" s="1403"/>
      <c r="AJ31" s="1403"/>
      <c r="AK31" s="1403"/>
      <c r="AL31" s="1403"/>
      <c r="AM31" s="1403"/>
      <c r="AN31" s="1403"/>
      <c r="AO31" s="1403"/>
      <c r="AP31" s="1403"/>
      <c r="AQ31" s="1403"/>
      <c r="AR31" s="1403"/>
      <c r="AS31" s="1403"/>
      <c r="AT31" s="1404"/>
      <c r="AU31" s="1402"/>
      <c r="AV31" s="1403"/>
      <c r="AW31" s="1403"/>
      <c r="AX31" s="1403"/>
      <c r="AY31" s="1403"/>
      <c r="AZ31" s="1403"/>
      <c r="BA31" s="1403"/>
      <c r="BB31" s="1404"/>
      <c r="BC31" s="1402"/>
      <c r="BD31" s="1403"/>
      <c r="BE31" s="1403"/>
      <c r="BF31" s="1403"/>
      <c r="BG31" s="1403"/>
      <c r="BH31" s="1403"/>
      <c r="BI31" s="1403"/>
      <c r="BJ31" s="1403"/>
      <c r="BK31" s="1403"/>
      <c r="BL31" s="1403"/>
      <c r="BM31" s="1403"/>
      <c r="BN31" s="1404"/>
      <c r="BO31" s="1411"/>
      <c r="BP31" s="1412"/>
      <c r="BQ31" s="1412"/>
      <c r="BR31" s="1412"/>
      <c r="BS31" s="1412"/>
      <c r="BT31" s="1412"/>
      <c r="BU31" s="1412"/>
      <c r="BV31" s="1412"/>
      <c r="BW31" s="1413"/>
      <c r="BX31" s="1411"/>
      <c r="BY31" s="1412"/>
      <c r="BZ31" s="1412"/>
      <c r="CA31" s="1412"/>
      <c r="CB31" s="1412"/>
      <c r="CC31" s="1412"/>
      <c r="CD31" s="1412"/>
      <c r="CE31" s="1412"/>
      <c r="CF31" s="1413"/>
      <c r="CG31" s="1411"/>
      <c r="CH31" s="1412"/>
      <c r="CI31" s="1412"/>
      <c r="CJ31" s="1412"/>
      <c r="CK31" s="1412"/>
      <c r="CL31" s="1412"/>
      <c r="CM31" s="1412"/>
      <c r="CN31" s="1412"/>
      <c r="CO31" s="1413"/>
      <c r="CP31" s="1411"/>
      <c r="CQ31" s="1412"/>
      <c r="CR31" s="1412"/>
      <c r="CS31" s="1412"/>
      <c r="CT31" s="1412"/>
      <c r="CU31" s="1412"/>
      <c r="CV31" s="1412"/>
      <c r="CW31" s="1412"/>
      <c r="CX31" s="1413"/>
      <c r="CY31" s="1411"/>
      <c r="CZ31" s="1412"/>
      <c r="DA31" s="1412"/>
      <c r="DB31" s="1412"/>
      <c r="DC31" s="1412"/>
      <c r="DD31" s="1412"/>
      <c r="DE31" s="1412"/>
      <c r="DF31" s="1412"/>
      <c r="DG31" s="1413"/>
      <c r="DH31" s="1411"/>
      <c r="DI31" s="1412"/>
      <c r="DJ31" s="1412"/>
      <c r="DK31" s="1412"/>
      <c r="DL31" s="1412"/>
      <c r="DM31" s="1412"/>
      <c r="DN31" s="1412"/>
      <c r="DO31" s="1412"/>
      <c r="DP31" s="1413"/>
      <c r="DQ31" s="1411"/>
      <c r="DR31" s="1412"/>
      <c r="DS31" s="1412"/>
      <c r="DT31" s="1412"/>
      <c r="DU31" s="1412"/>
      <c r="DV31" s="1412"/>
      <c r="DW31" s="1412"/>
      <c r="DX31" s="1412"/>
      <c r="DY31" s="1413"/>
      <c r="DZ31" s="1411"/>
      <c r="EA31" s="1412"/>
      <c r="EB31" s="1412"/>
      <c r="EC31" s="1412"/>
      <c r="ED31" s="1412"/>
      <c r="EE31" s="1412"/>
      <c r="EF31" s="1412"/>
      <c r="EG31" s="1412"/>
      <c r="EH31" s="1413"/>
      <c r="EI31" s="1411"/>
      <c r="EJ31" s="1412"/>
      <c r="EK31" s="1412"/>
      <c r="EL31" s="1412"/>
      <c r="EM31" s="1412"/>
      <c r="EN31" s="1412"/>
      <c r="EO31" s="1412"/>
      <c r="EP31" s="1412"/>
      <c r="EQ31" s="1413"/>
      <c r="ER31" s="1411"/>
      <c r="ES31" s="1412"/>
      <c r="ET31" s="1412"/>
      <c r="EU31" s="1412"/>
      <c r="EV31" s="1412"/>
      <c r="EW31" s="1412"/>
      <c r="EX31" s="1412"/>
      <c r="EY31" s="1412"/>
      <c r="EZ31" s="1413"/>
      <c r="FA31" s="1411"/>
      <c r="FB31" s="1412"/>
      <c r="FC31" s="1412"/>
      <c r="FD31" s="1412"/>
      <c r="FE31" s="1412"/>
      <c r="FF31" s="1412"/>
      <c r="FG31" s="1412"/>
      <c r="FH31" s="1412"/>
      <c r="FI31" s="1413"/>
      <c r="FJ31" s="1411"/>
      <c r="FK31" s="1412"/>
      <c r="FL31" s="1412"/>
      <c r="FM31" s="1412"/>
      <c r="FN31" s="1412"/>
      <c r="FO31" s="1412"/>
      <c r="FP31" s="1412"/>
      <c r="FQ31" s="1412"/>
      <c r="FR31" s="1413"/>
    </row>
    <row r="32" spans="1:174" ht="13.5" customHeight="1">
      <c r="A32" s="310"/>
      <c r="B32" s="1387"/>
      <c r="C32" s="1388"/>
      <c r="D32" s="1388"/>
      <c r="E32" s="1388"/>
      <c r="F32" s="1388"/>
      <c r="G32" s="1388"/>
      <c r="H32" s="1388"/>
      <c r="I32" s="1388"/>
      <c r="J32" s="1388"/>
      <c r="K32" s="1388"/>
      <c r="L32" s="1388"/>
      <c r="M32" s="1388"/>
      <c r="N32" s="1388"/>
      <c r="O32" s="1388"/>
      <c r="P32" s="1389"/>
      <c r="Q32" s="1387"/>
      <c r="R32" s="1388"/>
      <c r="S32" s="1388"/>
      <c r="T32" s="1388"/>
      <c r="U32" s="1388"/>
      <c r="V32" s="1388"/>
      <c r="W32" s="1388"/>
      <c r="X32" s="1388"/>
      <c r="Y32" s="1388"/>
      <c r="Z32" s="1388"/>
      <c r="AA32" s="1388"/>
      <c r="AB32" s="1388"/>
      <c r="AC32" s="1388"/>
      <c r="AD32" s="1388"/>
      <c r="AE32" s="1388"/>
      <c r="AF32" s="1388"/>
      <c r="AG32" s="1388"/>
      <c r="AH32" s="1388"/>
      <c r="AI32" s="1388"/>
      <c r="AJ32" s="1388"/>
      <c r="AK32" s="1388"/>
      <c r="AL32" s="1388"/>
      <c r="AM32" s="1388"/>
      <c r="AN32" s="1388"/>
      <c r="AO32" s="1388"/>
      <c r="AP32" s="1388"/>
      <c r="AQ32" s="1388"/>
      <c r="AR32" s="1388"/>
      <c r="AS32" s="1388"/>
      <c r="AT32" s="1389"/>
      <c r="AU32" s="1396"/>
      <c r="AV32" s="1397"/>
      <c r="AW32" s="1397"/>
      <c r="AX32" s="1397"/>
      <c r="AY32" s="1397"/>
      <c r="AZ32" s="1397"/>
      <c r="BA32" s="1397"/>
      <c r="BB32" s="1398"/>
      <c r="BC32" s="1396"/>
      <c r="BD32" s="1397"/>
      <c r="BE32" s="1397"/>
      <c r="BF32" s="1397"/>
      <c r="BG32" s="1397"/>
      <c r="BH32" s="1397"/>
      <c r="BI32" s="1397"/>
      <c r="BJ32" s="1397"/>
      <c r="BK32" s="1397"/>
      <c r="BL32" s="1397"/>
      <c r="BM32" s="1397"/>
      <c r="BN32" s="1398"/>
      <c r="BO32" s="336"/>
      <c r="BP32" s="339"/>
      <c r="BQ32" s="340"/>
      <c r="BR32" s="343"/>
      <c r="BS32" s="339"/>
      <c r="BT32" s="340"/>
      <c r="BU32" s="343"/>
      <c r="BV32" s="339"/>
      <c r="BW32" s="346"/>
      <c r="BX32" s="336"/>
      <c r="BY32" s="339"/>
      <c r="BZ32" s="340"/>
      <c r="CA32" s="343"/>
      <c r="CB32" s="339"/>
      <c r="CC32" s="340"/>
      <c r="CD32" s="343"/>
      <c r="CE32" s="339"/>
      <c r="CF32" s="346"/>
      <c r="CG32" s="336"/>
      <c r="CH32" s="339"/>
      <c r="CI32" s="340"/>
      <c r="CJ32" s="343"/>
      <c r="CK32" s="339"/>
      <c r="CL32" s="340"/>
      <c r="CM32" s="343"/>
      <c r="CN32" s="339"/>
      <c r="CO32" s="346"/>
      <c r="CP32" s="336"/>
      <c r="CQ32" s="339"/>
      <c r="CR32" s="340"/>
      <c r="CS32" s="343"/>
      <c r="CT32" s="339"/>
      <c r="CU32" s="340"/>
      <c r="CV32" s="343"/>
      <c r="CW32" s="339"/>
      <c r="CX32" s="346"/>
      <c r="CY32" s="336"/>
      <c r="CZ32" s="339"/>
      <c r="DA32" s="340"/>
      <c r="DB32" s="343"/>
      <c r="DC32" s="339"/>
      <c r="DD32" s="340"/>
      <c r="DE32" s="343"/>
      <c r="DF32" s="339"/>
      <c r="DG32" s="346"/>
      <c r="DH32" s="336"/>
      <c r="DI32" s="339"/>
      <c r="DJ32" s="340"/>
      <c r="DK32" s="343"/>
      <c r="DL32" s="339"/>
      <c r="DM32" s="340"/>
      <c r="DN32" s="343"/>
      <c r="DO32" s="339"/>
      <c r="DP32" s="346"/>
      <c r="DQ32" s="336"/>
      <c r="DR32" s="339"/>
      <c r="DS32" s="340"/>
      <c r="DT32" s="343"/>
      <c r="DU32" s="339"/>
      <c r="DV32" s="340"/>
      <c r="DW32" s="343"/>
      <c r="DX32" s="339"/>
      <c r="DY32" s="346"/>
      <c r="DZ32" s="336"/>
      <c r="EA32" s="339"/>
      <c r="EB32" s="340"/>
      <c r="EC32" s="343"/>
      <c r="ED32" s="339"/>
      <c r="EE32" s="340"/>
      <c r="EF32" s="343"/>
      <c r="EG32" s="339"/>
      <c r="EH32" s="346"/>
      <c r="EI32" s="336"/>
      <c r="EJ32" s="339"/>
      <c r="EK32" s="340"/>
      <c r="EL32" s="343"/>
      <c r="EM32" s="339"/>
      <c r="EN32" s="340"/>
      <c r="EO32" s="343"/>
      <c r="EP32" s="339"/>
      <c r="EQ32" s="346"/>
      <c r="ER32" s="336"/>
      <c r="ES32" s="339"/>
      <c r="ET32" s="340"/>
      <c r="EU32" s="343"/>
      <c r="EV32" s="339"/>
      <c r="EW32" s="340"/>
      <c r="EX32" s="343"/>
      <c r="EY32" s="339"/>
      <c r="EZ32" s="346"/>
      <c r="FA32" s="336"/>
      <c r="FB32" s="339"/>
      <c r="FC32" s="340"/>
      <c r="FD32" s="343"/>
      <c r="FE32" s="339"/>
      <c r="FF32" s="340"/>
      <c r="FG32" s="343"/>
      <c r="FH32" s="339"/>
      <c r="FI32" s="346"/>
      <c r="FJ32" s="336"/>
      <c r="FK32" s="339"/>
      <c r="FL32" s="340"/>
      <c r="FM32" s="343"/>
      <c r="FN32" s="339"/>
      <c r="FO32" s="340"/>
      <c r="FP32" s="343"/>
      <c r="FQ32" s="339"/>
      <c r="FR32" s="346"/>
    </row>
    <row r="33" spans="1:174" s="306" customFormat="1" ht="13.5" customHeight="1">
      <c r="A33" s="310"/>
      <c r="B33" s="1390"/>
      <c r="C33" s="1391"/>
      <c r="D33" s="1391"/>
      <c r="E33" s="1391"/>
      <c r="F33" s="1391"/>
      <c r="G33" s="1391"/>
      <c r="H33" s="1391"/>
      <c r="I33" s="1391"/>
      <c r="J33" s="1391"/>
      <c r="K33" s="1391"/>
      <c r="L33" s="1391"/>
      <c r="M33" s="1391"/>
      <c r="N33" s="1391"/>
      <c r="O33" s="1391"/>
      <c r="P33" s="1392"/>
      <c r="Q33" s="1390"/>
      <c r="R33" s="1391"/>
      <c r="S33" s="1391"/>
      <c r="T33" s="1391"/>
      <c r="U33" s="1391"/>
      <c r="V33" s="1391"/>
      <c r="W33" s="1391"/>
      <c r="X33" s="1391"/>
      <c r="Y33" s="1391"/>
      <c r="Z33" s="1391"/>
      <c r="AA33" s="1391"/>
      <c r="AB33" s="1391"/>
      <c r="AC33" s="1391"/>
      <c r="AD33" s="1391"/>
      <c r="AE33" s="1391"/>
      <c r="AF33" s="1391"/>
      <c r="AG33" s="1391"/>
      <c r="AH33" s="1391"/>
      <c r="AI33" s="1391"/>
      <c r="AJ33" s="1391"/>
      <c r="AK33" s="1391"/>
      <c r="AL33" s="1391"/>
      <c r="AM33" s="1391"/>
      <c r="AN33" s="1391"/>
      <c r="AO33" s="1391"/>
      <c r="AP33" s="1391"/>
      <c r="AQ33" s="1391"/>
      <c r="AR33" s="1391"/>
      <c r="AS33" s="1391"/>
      <c r="AT33" s="1392"/>
      <c r="AU33" s="1399"/>
      <c r="AV33" s="1400"/>
      <c r="AW33" s="1400"/>
      <c r="AX33" s="1400"/>
      <c r="AY33" s="1400"/>
      <c r="AZ33" s="1400"/>
      <c r="BA33" s="1400"/>
      <c r="BB33" s="1401"/>
      <c r="BC33" s="1399"/>
      <c r="BD33" s="1400"/>
      <c r="BE33" s="1400"/>
      <c r="BF33" s="1400"/>
      <c r="BG33" s="1400"/>
      <c r="BH33" s="1400"/>
      <c r="BI33" s="1400"/>
      <c r="BJ33" s="1400"/>
      <c r="BK33" s="1400"/>
      <c r="BL33" s="1400"/>
      <c r="BM33" s="1400"/>
      <c r="BN33" s="1401"/>
      <c r="BO33" s="337"/>
      <c r="BP33" s="267"/>
      <c r="BQ33" s="341"/>
      <c r="BR33" s="344"/>
      <c r="BS33" s="267"/>
      <c r="BT33" s="341"/>
      <c r="BU33" s="344"/>
      <c r="BV33" s="267"/>
      <c r="BW33" s="347"/>
      <c r="BX33" s="337"/>
      <c r="BY33" s="267"/>
      <c r="BZ33" s="341"/>
      <c r="CA33" s="344"/>
      <c r="CB33" s="267"/>
      <c r="CC33" s="341"/>
      <c r="CD33" s="344"/>
      <c r="CE33" s="267"/>
      <c r="CF33" s="347"/>
      <c r="CG33" s="337"/>
      <c r="CH33" s="267"/>
      <c r="CI33" s="341"/>
      <c r="CJ33" s="344"/>
      <c r="CK33" s="267"/>
      <c r="CL33" s="341"/>
      <c r="CM33" s="344"/>
      <c r="CN33" s="267"/>
      <c r="CO33" s="347"/>
      <c r="CP33" s="337"/>
      <c r="CQ33" s="267"/>
      <c r="CR33" s="341"/>
      <c r="CS33" s="344"/>
      <c r="CT33" s="267"/>
      <c r="CU33" s="341"/>
      <c r="CV33" s="344"/>
      <c r="CW33" s="267"/>
      <c r="CX33" s="347"/>
      <c r="CY33" s="337"/>
      <c r="CZ33" s="267"/>
      <c r="DA33" s="341"/>
      <c r="DB33" s="344"/>
      <c r="DC33" s="267"/>
      <c r="DD33" s="341"/>
      <c r="DE33" s="344"/>
      <c r="DF33" s="267"/>
      <c r="DG33" s="347"/>
      <c r="DH33" s="337"/>
      <c r="DI33" s="267"/>
      <c r="DJ33" s="341"/>
      <c r="DK33" s="344"/>
      <c r="DL33" s="267"/>
      <c r="DM33" s="341"/>
      <c r="DN33" s="344"/>
      <c r="DO33" s="267"/>
      <c r="DP33" s="347"/>
      <c r="DQ33" s="337"/>
      <c r="DR33" s="267"/>
      <c r="DS33" s="341"/>
      <c r="DT33" s="344"/>
      <c r="DU33" s="267"/>
      <c r="DV33" s="341"/>
      <c r="DW33" s="344"/>
      <c r="DX33" s="267"/>
      <c r="DY33" s="347"/>
      <c r="DZ33" s="337"/>
      <c r="EA33" s="267"/>
      <c r="EB33" s="341"/>
      <c r="EC33" s="344"/>
      <c r="ED33" s="267"/>
      <c r="EE33" s="341"/>
      <c r="EF33" s="344"/>
      <c r="EG33" s="267"/>
      <c r="EH33" s="347"/>
      <c r="EI33" s="337"/>
      <c r="EJ33" s="267"/>
      <c r="EK33" s="341"/>
      <c r="EL33" s="344"/>
      <c r="EM33" s="267"/>
      <c r="EN33" s="341"/>
      <c r="EO33" s="344"/>
      <c r="EP33" s="267"/>
      <c r="EQ33" s="347"/>
      <c r="ER33" s="337"/>
      <c r="ES33" s="267"/>
      <c r="ET33" s="341"/>
      <c r="EU33" s="344"/>
      <c r="EV33" s="267"/>
      <c r="EW33" s="341"/>
      <c r="EX33" s="344"/>
      <c r="EY33" s="267"/>
      <c r="EZ33" s="347"/>
      <c r="FA33" s="337"/>
      <c r="FB33" s="267"/>
      <c r="FC33" s="341"/>
      <c r="FD33" s="344"/>
      <c r="FE33" s="267"/>
      <c r="FF33" s="341"/>
      <c r="FG33" s="344"/>
      <c r="FH33" s="267"/>
      <c r="FI33" s="347"/>
      <c r="FJ33" s="337"/>
      <c r="FK33" s="267"/>
      <c r="FL33" s="341"/>
      <c r="FM33" s="344"/>
      <c r="FN33" s="267"/>
      <c r="FO33" s="341"/>
      <c r="FP33" s="344"/>
      <c r="FQ33" s="267"/>
      <c r="FR33" s="347"/>
    </row>
    <row r="34" spans="1:174" s="307" customFormat="1" ht="13.5" customHeight="1">
      <c r="A34" s="310"/>
      <c r="B34" s="1390"/>
      <c r="C34" s="1391"/>
      <c r="D34" s="1391"/>
      <c r="E34" s="1391"/>
      <c r="F34" s="1391"/>
      <c r="G34" s="1391"/>
      <c r="H34" s="1391"/>
      <c r="I34" s="1391"/>
      <c r="J34" s="1391"/>
      <c r="K34" s="1391"/>
      <c r="L34" s="1391"/>
      <c r="M34" s="1391"/>
      <c r="N34" s="1391"/>
      <c r="O34" s="1391"/>
      <c r="P34" s="1392"/>
      <c r="Q34" s="1390"/>
      <c r="R34" s="1391"/>
      <c r="S34" s="1391"/>
      <c r="T34" s="1391"/>
      <c r="U34" s="1391"/>
      <c r="V34" s="1391"/>
      <c r="W34" s="1391"/>
      <c r="X34" s="1391"/>
      <c r="Y34" s="1391"/>
      <c r="Z34" s="1391"/>
      <c r="AA34" s="1391"/>
      <c r="AB34" s="1391"/>
      <c r="AC34" s="1391"/>
      <c r="AD34" s="1391"/>
      <c r="AE34" s="1391"/>
      <c r="AF34" s="1391"/>
      <c r="AG34" s="1391"/>
      <c r="AH34" s="1391"/>
      <c r="AI34" s="1391"/>
      <c r="AJ34" s="1391"/>
      <c r="AK34" s="1391"/>
      <c r="AL34" s="1391"/>
      <c r="AM34" s="1391"/>
      <c r="AN34" s="1391"/>
      <c r="AO34" s="1391"/>
      <c r="AP34" s="1391"/>
      <c r="AQ34" s="1391"/>
      <c r="AR34" s="1391"/>
      <c r="AS34" s="1391"/>
      <c r="AT34" s="1392"/>
      <c r="AU34" s="1399"/>
      <c r="AV34" s="1400"/>
      <c r="AW34" s="1400"/>
      <c r="AX34" s="1400"/>
      <c r="AY34" s="1400"/>
      <c r="AZ34" s="1400"/>
      <c r="BA34" s="1400"/>
      <c r="BB34" s="1401"/>
      <c r="BC34" s="1399"/>
      <c r="BD34" s="1400"/>
      <c r="BE34" s="1400"/>
      <c r="BF34" s="1400"/>
      <c r="BG34" s="1400"/>
      <c r="BH34" s="1400"/>
      <c r="BI34" s="1400"/>
      <c r="BJ34" s="1400"/>
      <c r="BK34" s="1400"/>
      <c r="BL34" s="1400"/>
      <c r="BM34" s="1400"/>
      <c r="BN34" s="1401"/>
      <c r="BO34" s="337"/>
      <c r="BP34" s="267"/>
      <c r="BQ34" s="341"/>
      <c r="BR34" s="344"/>
      <c r="BS34" s="267"/>
      <c r="BT34" s="341"/>
      <c r="BU34" s="344"/>
      <c r="BV34" s="267"/>
      <c r="BW34" s="347"/>
      <c r="BX34" s="337"/>
      <c r="BY34" s="267"/>
      <c r="BZ34" s="341"/>
      <c r="CA34" s="344"/>
      <c r="CB34" s="267"/>
      <c r="CC34" s="341"/>
      <c r="CD34" s="344"/>
      <c r="CE34" s="267"/>
      <c r="CF34" s="347"/>
      <c r="CG34" s="337"/>
      <c r="CH34" s="267"/>
      <c r="CI34" s="341"/>
      <c r="CJ34" s="344"/>
      <c r="CK34" s="267"/>
      <c r="CL34" s="341"/>
      <c r="CM34" s="344"/>
      <c r="CN34" s="267"/>
      <c r="CO34" s="347"/>
      <c r="CP34" s="337"/>
      <c r="CQ34" s="267"/>
      <c r="CR34" s="341"/>
      <c r="CS34" s="344"/>
      <c r="CT34" s="267"/>
      <c r="CU34" s="341"/>
      <c r="CV34" s="344"/>
      <c r="CW34" s="267"/>
      <c r="CX34" s="347"/>
      <c r="CY34" s="337"/>
      <c r="CZ34" s="267"/>
      <c r="DA34" s="341"/>
      <c r="DB34" s="344"/>
      <c r="DC34" s="267"/>
      <c r="DD34" s="341"/>
      <c r="DE34" s="344"/>
      <c r="DF34" s="267"/>
      <c r="DG34" s="347"/>
      <c r="DH34" s="337"/>
      <c r="DI34" s="267"/>
      <c r="DJ34" s="341"/>
      <c r="DK34" s="344"/>
      <c r="DL34" s="267"/>
      <c r="DM34" s="341"/>
      <c r="DN34" s="344"/>
      <c r="DO34" s="267"/>
      <c r="DP34" s="347"/>
      <c r="DQ34" s="337"/>
      <c r="DR34" s="267"/>
      <c r="DS34" s="341"/>
      <c r="DT34" s="344"/>
      <c r="DU34" s="267"/>
      <c r="DV34" s="341"/>
      <c r="DW34" s="344"/>
      <c r="DX34" s="267"/>
      <c r="DY34" s="347"/>
      <c r="DZ34" s="337"/>
      <c r="EA34" s="267"/>
      <c r="EB34" s="341"/>
      <c r="EC34" s="344"/>
      <c r="ED34" s="267"/>
      <c r="EE34" s="341"/>
      <c r="EF34" s="344"/>
      <c r="EG34" s="267"/>
      <c r="EH34" s="347"/>
      <c r="EI34" s="337"/>
      <c r="EJ34" s="267"/>
      <c r="EK34" s="341"/>
      <c r="EL34" s="344"/>
      <c r="EM34" s="267"/>
      <c r="EN34" s="341"/>
      <c r="EO34" s="344"/>
      <c r="EP34" s="267"/>
      <c r="EQ34" s="347"/>
      <c r="ER34" s="337"/>
      <c r="ES34" s="267"/>
      <c r="ET34" s="341"/>
      <c r="EU34" s="344"/>
      <c r="EV34" s="267"/>
      <c r="EW34" s="341"/>
      <c r="EX34" s="344"/>
      <c r="EY34" s="267"/>
      <c r="EZ34" s="347"/>
      <c r="FA34" s="337"/>
      <c r="FB34" s="267"/>
      <c r="FC34" s="341"/>
      <c r="FD34" s="344"/>
      <c r="FE34" s="267"/>
      <c r="FF34" s="341"/>
      <c r="FG34" s="344"/>
      <c r="FH34" s="267"/>
      <c r="FI34" s="347"/>
      <c r="FJ34" s="337"/>
      <c r="FK34" s="267"/>
      <c r="FL34" s="341"/>
      <c r="FM34" s="344"/>
      <c r="FN34" s="267"/>
      <c r="FO34" s="341"/>
      <c r="FP34" s="344"/>
      <c r="FQ34" s="267"/>
      <c r="FR34" s="347"/>
    </row>
    <row r="35" spans="1:174" ht="13.5" customHeight="1">
      <c r="A35" s="310"/>
      <c r="B35" s="1393"/>
      <c r="C35" s="1394"/>
      <c r="D35" s="1394"/>
      <c r="E35" s="1394"/>
      <c r="F35" s="1394"/>
      <c r="G35" s="1394"/>
      <c r="H35" s="1394"/>
      <c r="I35" s="1394"/>
      <c r="J35" s="1394"/>
      <c r="K35" s="1394"/>
      <c r="L35" s="1394"/>
      <c r="M35" s="1394"/>
      <c r="N35" s="1394"/>
      <c r="O35" s="1394"/>
      <c r="P35" s="1395"/>
      <c r="Q35" s="1393"/>
      <c r="R35" s="1394"/>
      <c r="S35" s="1394"/>
      <c r="T35" s="1394"/>
      <c r="U35" s="1394"/>
      <c r="V35" s="1394"/>
      <c r="W35" s="1394"/>
      <c r="X35" s="1394"/>
      <c r="Y35" s="1394"/>
      <c r="Z35" s="1394"/>
      <c r="AA35" s="1394"/>
      <c r="AB35" s="1394"/>
      <c r="AC35" s="1394"/>
      <c r="AD35" s="1394"/>
      <c r="AE35" s="1394"/>
      <c r="AF35" s="1394"/>
      <c r="AG35" s="1394"/>
      <c r="AH35" s="1394"/>
      <c r="AI35" s="1394"/>
      <c r="AJ35" s="1394"/>
      <c r="AK35" s="1394"/>
      <c r="AL35" s="1394"/>
      <c r="AM35" s="1394"/>
      <c r="AN35" s="1394"/>
      <c r="AO35" s="1394"/>
      <c r="AP35" s="1394"/>
      <c r="AQ35" s="1394"/>
      <c r="AR35" s="1394"/>
      <c r="AS35" s="1394"/>
      <c r="AT35" s="1395"/>
      <c r="AU35" s="1402"/>
      <c r="AV35" s="1403"/>
      <c r="AW35" s="1403"/>
      <c r="AX35" s="1403"/>
      <c r="AY35" s="1403"/>
      <c r="AZ35" s="1403"/>
      <c r="BA35" s="1403"/>
      <c r="BB35" s="1404"/>
      <c r="BC35" s="1402"/>
      <c r="BD35" s="1403"/>
      <c r="BE35" s="1403"/>
      <c r="BF35" s="1403"/>
      <c r="BG35" s="1403"/>
      <c r="BH35" s="1403"/>
      <c r="BI35" s="1403"/>
      <c r="BJ35" s="1403"/>
      <c r="BK35" s="1403"/>
      <c r="BL35" s="1403"/>
      <c r="BM35" s="1403"/>
      <c r="BN35" s="1404"/>
      <c r="BO35" s="338"/>
      <c r="BP35" s="323"/>
      <c r="BQ35" s="342"/>
      <c r="BR35" s="345"/>
      <c r="BS35" s="323"/>
      <c r="BT35" s="342"/>
      <c r="BU35" s="345"/>
      <c r="BV35" s="323"/>
      <c r="BW35" s="348"/>
      <c r="BX35" s="338"/>
      <c r="BY35" s="323"/>
      <c r="BZ35" s="342"/>
      <c r="CA35" s="345"/>
      <c r="CB35" s="323"/>
      <c r="CC35" s="342"/>
      <c r="CD35" s="345"/>
      <c r="CE35" s="323"/>
      <c r="CF35" s="348"/>
      <c r="CG35" s="338"/>
      <c r="CH35" s="323"/>
      <c r="CI35" s="342"/>
      <c r="CJ35" s="345"/>
      <c r="CK35" s="323"/>
      <c r="CL35" s="342"/>
      <c r="CM35" s="345"/>
      <c r="CN35" s="323"/>
      <c r="CO35" s="348"/>
      <c r="CP35" s="338"/>
      <c r="CQ35" s="323"/>
      <c r="CR35" s="342"/>
      <c r="CS35" s="345"/>
      <c r="CT35" s="323"/>
      <c r="CU35" s="342"/>
      <c r="CV35" s="345"/>
      <c r="CW35" s="323"/>
      <c r="CX35" s="348"/>
      <c r="CY35" s="338"/>
      <c r="CZ35" s="323"/>
      <c r="DA35" s="342"/>
      <c r="DB35" s="345"/>
      <c r="DC35" s="323"/>
      <c r="DD35" s="342"/>
      <c r="DE35" s="345"/>
      <c r="DF35" s="323"/>
      <c r="DG35" s="348"/>
      <c r="DH35" s="338"/>
      <c r="DI35" s="323"/>
      <c r="DJ35" s="342"/>
      <c r="DK35" s="345"/>
      <c r="DL35" s="323"/>
      <c r="DM35" s="342"/>
      <c r="DN35" s="345"/>
      <c r="DO35" s="323"/>
      <c r="DP35" s="348"/>
      <c r="DQ35" s="338"/>
      <c r="DR35" s="323"/>
      <c r="DS35" s="342"/>
      <c r="DT35" s="345"/>
      <c r="DU35" s="323"/>
      <c r="DV35" s="342"/>
      <c r="DW35" s="345"/>
      <c r="DX35" s="323"/>
      <c r="DY35" s="348"/>
      <c r="DZ35" s="338"/>
      <c r="EA35" s="323"/>
      <c r="EB35" s="342"/>
      <c r="EC35" s="345"/>
      <c r="ED35" s="323"/>
      <c r="EE35" s="342"/>
      <c r="EF35" s="345"/>
      <c r="EG35" s="323"/>
      <c r="EH35" s="348"/>
      <c r="EI35" s="338"/>
      <c r="EJ35" s="323"/>
      <c r="EK35" s="342"/>
      <c r="EL35" s="345"/>
      <c r="EM35" s="323"/>
      <c r="EN35" s="342"/>
      <c r="EO35" s="345"/>
      <c r="EP35" s="323"/>
      <c r="EQ35" s="348"/>
      <c r="ER35" s="338"/>
      <c r="ES35" s="323"/>
      <c r="ET35" s="342"/>
      <c r="EU35" s="345"/>
      <c r="EV35" s="323"/>
      <c r="EW35" s="342"/>
      <c r="EX35" s="345"/>
      <c r="EY35" s="323"/>
      <c r="EZ35" s="348"/>
      <c r="FA35" s="338"/>
      <c r="FB35" s="323"/>
      <c r="FC35" s="342"/>
      <c r="FD35" s="345"/>
      <c r="FE35" s="323"/>
      <c r="FF35" s="342"/>
      <c r="FG35" s="345"/>
      <c r="FH35" s="323"/>
      <c r="FI35" s="348"/>
      <c r="FJ35" s="338"/>
      <c r="FK35" s="323"/>
      <c r="FL35" s="342"/>
      <c r="FM35" s="345"/>
      <c r="FN35" s="323"/>
      <c r="FO35" s="342"/>
      <c r="FP35" s="345"/>
      <c r="FQ35" s="323"/>
      <c r="FR35" s="348"/>
    </row>
    <row r="36" spans="1:174" ht="13.5" customHeight="1">
      <c r="A36" s="310"/>
      <c r="B36" s="1387"/>
      <c r="C36" s="1388"/>
      <c r="D36" s="1388"/>
      <c r="E36" s="1388"/>
      <c r="F36" s="1388"/>
      <c r="G36" s="1388"/>
      <c r="H36" s="1388"/>
      <c r="I36" s="1388"/>
      <c r="J36" s="1388"/>
      <c r="K36" s="1388"/>
      <c r="L36" s="1388"/>
      <c r="M36" s="1388"/>
      <c r="N36" s="1388"/>
      <c r="O36" s="1388"/>
      <c r="P36" s="1389"/>
      <c r="Q36" s="1387"/>
      <c r="R36" s="1388"/>
      <c r="S36" s="1388"/>
      <c r="T36" s="1388"/>
      <c r="U36" s="1388"/>
      <c r="V36" s="1388"/>
      <c r="W36" s="1388"/>
      <c r="X36" s="1388"/>
      <c r="Y36" s="1388"/>
      <c r="Z36" s="1388"/>
      <c r="AA36" s="1388"/>
      <c r="AB36" s="1388"/>
      <c r="AC36" s="1388"/>
      <c r="AD36" s="1388"/>
      <c r="AE36" s="1388"/>
      <c r="AF36" s="1388"/>
      <c r="AG36" s="1388"/>
      <c r="AH36" s="1388"/>
      <c r="AI36" s="1388"/>
      <c r="AJ36" s="1388"/>
      <c r="AK36" s="1388"/>
      <c r="AL36" s="1388"/>
      <c r="AM36" s="1388"/>
      <c r="AN36" s="1388"/>
      <c r="AO36" s="1388"/>
      <c r="AP36" s="1388"/>
      <c r="AQ36" s="1388"/>
      <c r="AR36" s="1388"/>
      <c r="AS36" s="1388"/>
      <c r="AT36" s="1389"/>
      <c r="AU36" s="1396"/>
      <c r="AV36" s="1397"/>
      <c r="AW36" s="1397"/>
      <c r="AX36" s="1397"/>
      <c r="AY36" s="1397"/>
      <c r="AZ36" s="1397"/>
      <c r="BA36" s="1397"/>
      <c r="BB36" s="1398"/>
      <c r="BC36" s="1396"/>
      <c r="BD36" s="1397"/>
      <c r="BE36" s="1397"/>
      <c r="BF36" s="1397"/>
      <c r="BG36" s="1397"/>
      <c r="BH36" s="1397"/>
      <c r="BI36" s="1397"/>
      <c r="BJ36" s="1397"/>
      <c r="BK36" s="1397"/>
      <c r="BL36" s="1397"/>
      <c r="BM36" s="1397"/>
      <c r="BN36" s="1398"/>
      <c r="BO36" s="336"/>
      <c r="BP36" s="339"/>
      <c r="BQ36" s="340"/>
      <c r="BR36" s="343"/>
      <c r="BS36" s="339"/>
      <c r="BT36" s="340"/>
      <c r="BU36" s="343"/>
      <c r="BV36" s="339"/>
      <c r="BW36" s="346"/>
      <c r="BX36" s="336"/>
      <c r="BY36" s="339"/>
      <c r="BZ36" s="340"/>
      <c r="CA36" s="343"/>
      <c r="CB36" s="339"/>
      <c r="CC36" s="340"/>
      <c r="CD36" s="343"/>
      <c r="CE36" s="339"/>
      <c r="CF36" s="346"/>
      <c r="CG36" s="336"/>
      <c r="CH36" s="339"/>
      <c r="CI36" s="340"/>
      <c r="CJ36" s="343"/>
      <c r="CK36" s="339"/>
      <c r="CL36" s="340"/>
      <c r="CM36" s="343"/>
      <c r="CN36" s="339"/>
      <c r="CO36" s="346"/>
      <c r="CP36" s="336"/>
      <c r="CQ36" s="339"/>
      <c r="CR36" s="340"/>
      <c r="CS36" s="343"/>
      <c r="CT36" s="339"/>
      <c r="CU36" s="340"/>
      <c r="CV36" s="343"/>
      <c r="CW36" s="339"/>
      <c r="CX36" s="346"/>
      <c r="CY36" s="336"/>
      <c r="CZ36" s="339"/>
      <c r="DA36" s="340"/>
      <c r="DB36" s="343"/>
      <c r="DC36" s="339"/>
      <c r="DD36" s="340"/>
      <c r="DE36" s="343"/>
      <c r="DF36" s="339"/>
      <c r="DG36" s="346"/>
      <c r="DH36" s="336"/>
      <c r="DI36" s="339"/>
      <c r="DJ36" s="340"/>
      <c r="DK36" s="343"/>
      <c r="DL36" s="339"/>
      <c r="DM36" s="340"/>
      <c r="DN36" s="343"/>
      <c r="DO36" s="339"/>
      <c r="DP36" s="346"/>
      <c r="DQ36" s="336"/>
      <c r="DR36" s="339"/>
      <c r="DS36" s="340"/>
      <c r="DT36" s="343"/>
      <c r="DU36" s="339"/>
      <c r="DV36" s="340"/>
      <c r="DW36" s="343"/>
      <c r="DX36" s="339"/>
      <c r="DY36" s="346"/>
      <c r="DZ36" s="336"/>
      <c r="EA36" s="339"/>
      <c r="EB36" s="340"/>
      <c r="EC36" s="343"/>
      <c r="ED36" s="339"/>
      <c r="EE36" s="340"/>
      <c r="EF36" s="343"/>
      <c r="EG36" s="339"/>
      <c r="EH36" s="346"/>
      <c r="EI36" s="336"/>
      <c r="EJ36" s="339"/>
      <c r="EK36" s="340"/>
      <c r="EL36" s="343"/>
      <c r="EM36" s="339"/>
      <c r="EN36" s="340"/>
      <c r="EO36" s="343"/>
      <c r="EP36" s="339"/>
      <c r="EQ36" s="346"/>
      <c r="ER36" s="336"/>
      <c r="ES36" s="339"/>
      <c r="ET36" s="340"/>
      <c r="EU36" s="343"/>
      <c r="EV36" s="339"/>
      <c r="EW36" s="340"/>
      <c r="EX36" s="343"/>
      <c r="EY36" s="339"/>
      <c r="EZ36" s="346"/>
      <c r="FA36" s="336"/>
      <c r="FB36" s="339"/>
      <c r="FC36" s="340"/>
      <c r="FD36" s="343"/>
      <c r="FE36" s="339"/>
      <c r="FF36" s="340"/>
      <c r="FG36" s="343"/>
      <c r="FH36" s="339"/>
      <c r="FI36" s="346"/>
      <c r="FJ36" s="336"/>
      <c r="FK36" s="339"/>
      <c r="FL36" s="340"/>
      <c r="FM36" s="343"/>
      <c r="FN36" s="339"/>
      <c r="FO36" s="340"/>
      <c r="FP36" s="343"/>
      <c r="FQ36" s="339"/>
      <c r="FR36" s="346"/>
    </row>
    <row r="37" spans="1:174" ht="13.5" customHeight="1">
      <c r="A37" s="310"/>
      <c r="B37" s="1390"/>
      <c r="C37" s="1391"/>
      <c r="D37" s="1391"/>
      <c r="E37" s="1391"/>
      <c r="F37" s="1391"/>
      <c r="G37" s="1391"/>
      <c r="H37" s="1391"/>
      <c r="I37" s="1391"/>
      <c r="J37" s="1391"/>
      <c r="K37" s="1391"/>
      <c r="L37" s="1391"/>
      <c r="M37" s="1391"/>
      <c r="N37" s="1391"/>
      <c r="O37" s="1391"/>
      <c r="P37" s="1392"/>
      <c r="Q37" s="1390"/>
      <c r="R37" s="1391"/>
      <c r="S37" s="1391"/>
      <c r="T37" s="1391"/>
      <c r="U37" s="1391"/>
      <c r="V37" s="1391"/>
      <c r="W37" s="1391"/>
      <c r="X37" s="1391"/>
      <c r="Y37" s="1391"/>
      <c r="Z37" s="1391"/>
      <c r="AA37" s="1391"/>
      <c r="AB37" s="1391"/>
      <c r="AC37" s="1391"/>
      <c r="AD37" s="1391"/>
      <c r="AE37" s="1391"/>
      <c r="AF37" s="1391"/>
      <c r="AG37" s="1391"/>
      <c r="AH37" s="1391"/>
      <c r="AI37" s="1391"/>
      <c r="AJ37" s="1391"/>
      <c r="AK37" s="1391"/>
      <c r="AL37" s="1391"/>
      <c r="AM37" s="1391"/>
      <c r="AN37" s="1391"/>
      <c r="AO37" s="1391"/>
      <c r="AP37" s="1391"/>
      <c r="AQ37" s="1391"/>
      <c r="AR37" s="1391"/>
      <c r="AS37" s="1391"/>
      <c r="AT37" s="1392"/>
      <c r="AU37" s="1399"/>
      <c r="AV37" s="1400"/>
      <c r="AW37" s="1400"/>
      <c r="AX37" s="1400"/>
      <c r="AY37" s="1400"/>
      <c r="AZ37" s="1400"/>
      <c r="BA37" s="1400"/>
      <c r="BB37" s="1401"/>
      <c r="BC37" s="1399"/>
      <c r="BD37" s="1400"/>
      <c r="BE37" s="1400"/>
      <c r="BF37" s="1400"/>
      <c r="BG37" s="1400"/>
      <c r="BH37" s="1400"/>
      <c r="BI37" s="1400"/>
      <c r="BJ37" s="1400"/>
      <c r="BK37" s="1400"/>
      <c r="BL37" s="1400"/>
      <c r="BM37" s="1400"/>
      <c r="BN37" s="1401"/>
      <c r="BO37" s="337"/>
      <c r="BP37" s="267"/>
      <c r="BQ37" s="341"/>
      <c r="BR37" s="344"/>
      <c r="BS37" s="267"/>
      <c r="BT37" s="341"/>
      <c r="BU37" s="344"/>
      <c r="BV37" s="267"/>
      <c r="BW37" s="347"/>
      <c r="BX37" s="337"/>
      <c r="BY37" s="267"/>
      <c r="BZ37" s="341"/>
      <c r="CA37" s="344"/>
      <c r="CB37" s="267"/>
      <c r="CC37" s="341"/>
      <c r="CD37" s="344"/>
      <c r="CE37" s="267"/>
      <c r="CF37" s="347"/>
      <c r="CG37" s="337"/>
      <c r="CH37" s="267"/>
      <c r="CI37" s="341"/>
      <c r="CJ37" s="344"/>
      <c r="CK37" s="267"/>
      <c r="CL37" s="341"/>
      <c r="CM37" s="344"/>
      <c r="CN37" s="267"/>
      <c r="CO37" s="347"/>
      <c r="CP37" s="337"/>
      <c r="CQ37" s="267"/>
      <c r="CR37" s="341"/>
      <c r="CS37" s="344"/>
      <c r="CT37" s="267"/>
      <c r="CU37" s="341"/>
      <c r="CV37" s="344"/>
      <c r="CW37" s="267"/>
      <c r="CX37" s="347"/>
      <c r="CY37" s="337"/>
      <c r="CZ37" s="267"/>
      <c r="DA37" s="341"/>
      <c r="DB37" s="344"/>
      <c r="DC37" s="267"/>
      <c r="DD37" s="341"/>
      <c r="DE37" s="344"/>
      <c r="DF37" s="267"/>
      <c r="DG37" s="347"/>
      <c r="DH37" s="337"/>
      <c r="DI37" s="267"/>
      <c r="DJ37" s="341"/>
      <c r="DK37" s="344"/>
      <c r="DL37" s="267"/>
      <c r="DM37" s="341"/>
      <c r="DN37" s="344"/>
      <c r="DO37" s="267"/>
      <c r="DP37" s="347"/>
      <c r="DQ37" s="337"/>
      <c r="DR37" s="267"/>
      <c r="DS37" s="341"/>
      <c r="DT37" s="344"/>
      <c r="DU37" s="267"/>
      <c r="DV37" s="341"/>
      <c r="DW37" s="344"/>
      <c r="DX37" s="267"/>
      <c r="DY37" s="347"/>
      <c r="DZ37" s="337"/>
      <c r="EA37" s="267"/>
      <c r="EB37" s="341"/>
      <c r="EC37" s="344"/>
      <c r="ED37" s="267"/>
      <c r="EE37" s="341"/>
      <c r="EF37" s="344"/>
      <c r="EG37" s="267"/>
      <c r="EH37" s="347"/>
      <c r="EI37" s="337"/>
      <c r="EJ37" s="267"/>
      <c r="EK37" s="341"/>
      <c r="EL37" s="344"/>
      <c r="EM37" s="267"/>
      <c r="EN37" s="341"/>
      <c r="EO37" s="344"/>
      <c r="EP37" s="267"/>
      <c r="EQ37" s="347"/>
      <c r="ER37" s="337"/>
      <c r="ES37" s="267"/>
      <c r="ET37" s="341"/>
      <c r="EU37" s="344"/>
      <c r="EV37" s="267"/>
      <c r="EW37" s="341"/>
      <c r="EX37" s="344"/>
      <c r="EY37" s="267"/>
      <c r="EZ37" s="347"/>
      <c r="FA37" s="337"/>
      <c r="FB37" s="267"/>
      <c r="FC37" s="341"/>
      <c r="FD37" s="344"/>
      <c r="FE37" s="267"/>
      <c r="FF37" s="341"/>
      <c r="FG37" s="344"/>
      <c r="FH37" s="267"/>
      <c r="FI37" s="347"/>
      <c r="FJ37" s="337"/>
      <c r="FK37" s="267"/>
      <c r="FL37" s="341"/>
      <c r="FM37" s="344"/>
      <c r="FN37" s="267"/>
      <c r="FO37" s="341"/>
      <c r="FP37" s="344"/>
      <c r="FQ37" s="267"/>
      <c r="FR37" s="347"/>
    </row>
    <row r="38" spans="1:174" ht="13.5" customHeight="1">
      <c r="A38" s="310"/>
      <c r="B38" s="1390"/>
      <c r="C38" s="1391"/>
      <c r="D38" s="1391"/>
      <c r="E38" s="1391"/>
      <c r="F38" s="1391"/>
      <c r="G38" s="1391"/>
      <c r="H38" s="1391"/>
      <c r="I38" s="1391"/>
      <c r="J38" s="1391"/>
      <c r="K38" s="1391"/>
      <c r="L38" s="1391"/>
      <c r="M38" s="1391"/>
      <c r="N38" s="1391"/>
      <c r="O38" s="1391"/>
      <c r="P38" s="1392"/>
      <c r="Q38" s="1390"/>
      <c r="R38" s="1391"/>
      <c r="S38" s="1391"/>
      <c r="T38" s="1391"/>
      <c r="U38" s="1391"/>
      <c r="V38" s="1391"/>
      <c r="W38" s="1391"/>
      <c r="X38" s="1391"/>
      <c r="Y38" s="1391"/>
      <c r="Z38" s="1391"/>
      <c r="AA38" s="1391"/>
      <c r="AB38" s="1391"/>
      <c r="AC38" s="1391"/>
      <c r="AD38" s="1391"/>
      <c r="AE38" s="1391"/>
      <c r="AF38" s="1391"/>
      <c r="AG38" s="1391"/>
      <c r="AH38" s="1391"/>
      <c r="AI38" s="1391"/>
      <c r="AJ38" s="1391"/>
      <c r="AK38" s="1391"/>
      <c r="AL38" s="1391"/>
      <c r="AM38" s="1391"/>
      <c r="AN38" s="1391"/>
      <c r="AO38" s="1391"/>
      <c r="AP38" s="1391"/>
      <c r="AQ38" s="1391"/>
      <c r="AR38" s="1391"/>
      <c r="AS38" s="1391"/>
      <c r="AT38" s="1392"/>
      <c r="AU38" s="1399"/>
      <c r="AV38" s="1400"/>
      <c r="AW38" s="1400"/>
      <c r="AX38" s="1400"/>
      <c r="AY38" s="1400"/>
      <c r="AZ38" s="1400"/>
      <c r="BA38" s="1400"/>
      <c r="BB38" s="1401"/>
      <c r="BC38" s="1399"/>
      <c r="BD38" s="1400"/>
      <c r="BE38" s="1400"/>
      <c r="BF38" s="1400"/>
      <c r="BG38" s="1400"/>
      <c r="BH38" s="1400"/>
      <c r="BI38" s="1400"/>
      <c r="BJ38" s="1400"/>
      <c r="BK38" s="1400"/>
      <c r="BL38" s="1400"/>
      <c r="BM38" s="1400"/>
      <c r="BN38" s="1401"/>
      <c r="BO38" s="337"/>
      <c r="BP38" s="267"/>
      <c r="BQ38" s="341"/>
      <c r="BR38" s="344"/>
      <c r="BS38" s="267"/>
      <c r="BT38" s="341"/>
      <c r="BU38" s="344"/>
      <c r="BV38" s="267"/>
      <c r="BW38" s="347"/>
      <c r="BX38" s="337"/>
      <c r="BY38" s="267"/>
      <c r="BZ38" s="341"/>
      <c r="CA38" s="344"/>
      <c r="CB38" s="267"/>
      <c r="CC38" s="341"/>
      <c r="CD38" s="344"/>
      <c r="CE38" s="267"/>
      <c r="CF38" s="347"/>
      <c r="CG38" s="337"/>
      <c r="CH38" s="267"/>
      <c r="CI38" s="341"/>
      <c r="CJ38" s="344"/>
      <c r="CK38" s="267"/>
      <c r="CL38" s="341"/>
      <c r="CM38" s="344"/>
      <c r="CN38" s="267"/>
      <c r="CO38" s="347"/>
      <c r="CP38" s="337"/>
      <c r="CQ38" s="267"/>
      <c r="CR38" s="341"/>
      <c r="CS38" s="344"/>
      <c r="CT38" s="267"/>
      <c r="CU38" s="341"/>
      <c r="CV38" s="344"/>
      <c r="CW38" s="267"/>
      <c r="CX38" s="347"/>
      <c r="CY38" s="337"/>
      <c r="CZ38" s="267"/>
      <c r="DA38" s="341"/>
      <c r="DB38" s="344"/>
      <c r="DC38" s="267"/>
      <c r="DD38" s="341"/>
      <c r="DE38" s="344"/>
      <c r="DF38" s="267"/>
      <c r="DG38" s="347"/>
      <c r="DH38" s="337"/>
      <c r="DI38" s="267"/>
      <c r="DJ38" s="341"/>
      <c r="DK38" s="344"/>
      <c r="DL38" s="267"/>
      <c r="DM38" s="341"/>
      <c r="DN38" s="344"/>
      <c r="DO38" s="267"/>
      <c r="DP38" s="347"/>
      <c r="DQ38" s="337"/>
      <c r="DR38" s="267"/>
      <c r="DS38" s="341"/>
      <c r="DT38" s="344"/>
      <c r="DU38" s="267"/>
      <c r="DV38" s="341"/>
      <c r="DW38" s="344"/>
      <c r="DX38" s="267"/>
      <c r="DY38" s="347"/>
      <c r="DZ38" s="337"/>
      <c r="EA38" s="267"/>
      <c r="EB38" s="341"/>
      <c r="EC38" s="344"/>
      <c r="ED38" s="267"/>
      <c r="EE38" s="341"/>
      <c r="EF38" s="344"/>
      <c r="EG38" s="267"/>
      <c r="EH38" s="347"/>
      <c r="EI38" s="337"/>
      <c r="EJ38" s="267"/>
      <c r="EK38" s="341"/>
      <c r="EL38" s="344"/>
      <c r="EM38" s="267"/>
      <c r="EN38" s="341"/>
      <c r="EO38" s="344"/>
      <c r="EP38" s="267"/>
      <c r="EQ38" s="347"/>
      <c r="ER38" s="337"/>
      <c r="ES38" s="267"/>
      <c r="ET38" s="341"/>
      <c r="EU38" s="344"/>
      <c r="EV38" s="267"/>
      <c r="EW38" s="341"/>
      <c r="EX38" s="344"/>
      <c r="EY38" s="267"/>
      <c r="EZ38" s="347"/>
      <c r="FA38" s="337"/>
      <c r="FB38" s="267"/>
      <c r="FC38" s="341"/>
      <c r="FD38" s="344"/>
      <c r="FE38" s="267"/>
      <c r="FF38" s="341"/>
      <c r="FG38" s="344"/>
      <c r="FH38" s="267"/>
      <c r="FI38" s="347"/>
      <c r="FJ38" s="337"/>
      <c r="FK38" s="267"/>
      <c r="FL38" s="341"/>
      <c r="FM38" s="344"/>
      <c r="FN38" s="267"/>
      <c r="FO38" s="341"/>
      <c r="FP38" s="344"/>
      <c r="FQ38" s="267"/>
      <c r="FR38" s="347"/>
    </row>
    <row r="39" spans="1:174" ht="13.5" customHeight="1">
      <c r="A39" s="310"/>
      <c r="B39" s="1393"/>
      <c r="C39" s="1394"/>
      <c r="D39" s="1394"/>
      <c r="E39" s="1394"/>
      <c r="F39" s="1394"/>
      <c r="G39" s="1394"/>
      <c r="H39" s="1394"/>
      <c r="I39" s="1394"/>
      <c r="J39" s="1394"/>
      <c r="K39" s="1394"/>
      <c r="L39" s="1394"/>
      <c r="M39" s="1394"/>
      <c r="N39" s="1394"/>
      <c r="O39" s="1394"/>
      <c r="P39" s="1395"/>
      <c r="Q39" s="1393"/>
      <c r="R39" s="1394"/>
      <c r="S39" s="1394"/>
      <c r="T39" s="1394"/>
      <c r="U39" s="1394"/>
      <c r="V39" s="1394"/>
      <c r="W39" s="1394"/>
      <c r="X39" s="1394"/>
      <c r="Y39" s="1394"/>
      <c r="Z39" s="1394"/>
      <c r="AA39" s="1394"/>
      <c r="AB39" s="1394"/>
      <c r="AC39" s="1394"/>
      <c r="AD39" s="1394"/>
      <c r="AE39" s="1394"/>
      <c r="AF39" s="1394"/>
      <c r="AG39" s="1394"/>
      <c r="AH39" s="1394"/>
      <c r="AI39" s="1394"/>
      <c r="AJ39" s="1394"/>
      <c r="AK39" s="1394"/>
      <c r="AL39" s="1394"/>
      <c r="AM39" s="1394"/>
      <c r="AN39" s="1394"/>
      <c r="AO39" s="1394"/>
      <c r="AP39" s="1394"/>
      <c r="AQ39" s="1394"/>
      <c r="AR39" s="1394"/>
      <c r="AS39" s="1394"/>
      <c r="AT39" s="1395"/>
      <c r="AU39" s="1402"/>
      <c r="AV39" s="1403"/>
      <c r="AW39" s="1403"/>
      <c r="AX39" s="1403"/>
      <c r="AY39" s="1403"/>
      <c r="AZ39" s="1403"/>
      <c r="BA39" s="1403"/>
      <c r="BB39" s="1404"/>
      <c r="BC39" s="1402"/>
      <c r="BD39" s="1403"/>
      <c r="BE39" s="1403"/>
      <c r="BF39" s="1403"/>
      <c r="BG39" s="1403"/>
      <c r="BH39" s="1403"/>
      <c r="BI39" s="1403"/>
      <c r="BJ39" s="1403"/>
      <c r="BK39" s="1403"/>
      <c r="BL39" s="1403"/>
      <c r="BM39" s="1403"/>
      <c r="BN39" s="1404"/>
      <c r="BO39" s="338"/>
      <c r="BP39" s="323"/>
      <c r="BQ39" s="342"/>
      <c r="BR39" s="345"/>
      <c r="BS39" s="323"/>
      <c r="BT39" s="342"/>
      <c r="BU39" s="345"/>
      <c r="BV39" s="323"/>
      <c r="BW39" s="348"/>
      <c r="BX39" s="338"/>
      <c r="BY39" s="323"/>
      <c r="BZ39" s="342"/>
      <c r="CA39" s="345"/>
      <c r="CB39" s="323"/>
      <c r="CC39" s="342"/>
      <c r="CD39" s="345"/>
      <c r="CE39" s="323"/>
      <c r="CF39" s="348"/>
      <c r="CG39" s="338"/>
      <c r="CH39" s="323"/>
      <c r="CI39" s="342"/>
      <c r="CJ39" s="345"/>
      <c r="CK39" s="323"/>
      <c r="CL39" s="342"/>
      <c r="CM39" s="345"/>
      <c r="CN39" s="323"/>
      <c r="CO39" s="348"/>
      <c r="CP39" s="338"/>
      <c r="CQ39" s="323"/>
      <c r="CR39" s="342"/>
      <c r="CS39" s="345"/>
      <c r="CT39" s="323"/>
      <c r="CU39" s="342"/>
      <c r="CV39" s="345"/>
      <c r="CW39" s="323"/>
      <c r="CX39" s="348"/>
      <c r="CY39" s="338"/>
      <c r="CZ39" s="323"/>
      <c r="DA39" s="342"/>
      <c r="DB39" s="345"/>
      <c r="DC39" s="323"/>
      <c r="DD39" s="342"/>
      <c r="DE39" s="345"/>
      <c r="DF39" s="323"/>
      <c r="DG39" s="348"/>
      <c r="DH39" s="338"/>
      <c r="DI39" s="323"/>
      <c r="DJ39" s="342"/>
      <c r="DK39" s="345"/>
      <c r="DL39" s="323"/>
      <c r="DM39" s="342"/>
      <c r="DN39" s="345"/>
      <c r="DO39" s="323"/>
      <c r="DP39" s="348"/>
      <c r="DQ39" s="338"/>
      <c r="DR39" s="323"/>
      <c r="DS39" s="342"/>
      <c r="DT39" s="345"/>
      <c r="DU39" s="323"/>
      <c r="DV39" s="342"/>
      <c r="DW39" s="345"/>
      <c r="DX39" s="323"/>
      <c r="DY39" s="348"/>
      <c r="DZ39" s="338"/>
      <c r="EA39" s="323"/>
      <c r="EB39" s="342"/>
      <c r="EC39" s="345"/>
      <c r="ED39" s="323"/>
      <c r="EE39" s="342"/>
      <c r="EF39" s="345"/>
      <c r="EG39" s="323"/>
      <c r="EH39" s="348"/>
      <c r="EI39" s="338"/>
      <c r="EJ39" s="323"/>
      <c r="EK39" s="342"/>
      <c r="EL39" s="345"/>
      <c r="EM39" s="323"/>
      <c r="EN39" s="342"/>
      <c r="EO39" s="345"/>
      <c r="EP39" s="323"/>
      <c r="EQ39" s="348"/>
      <c r="ER39" s="338"/>
      <c r="ES39" s="323"/>
      <c r="ET39" s="342"/>
      <c r="EU39" s="345"/>
      <c r="EV39" s="323"/>
      <c r="EW39" s="342"/>
      <c r="EX39" s="345"/>
      <c r="EY39" s="323"/>
      <c r="EZ39" s="348"/>
      <c r="FA39" s="338"/>
      <c r="FB39" s="323"/>
      <c r="FC39" s="342"/>
      <c r="FD39" s="345"/>
      <c r="FE39" s="323"/>
      <c r="FF39" s="342"/>
      <c r="FG39" s="345"/>
      <c r="FH39" s="323"/>
      <c r="FI39" s="348"/>
      <c r="FJ39" s="338"/>
      <c r="FK39" s="323"/>
      <c r="FL39" s="342"/>
      <c r="FM39" s="345"/>
      <c r="FN39" s="323"/>
      <c r="FO39" s="342"/>
      <c r="FP39" s="345"/>
      <c r="FQ39" s="323"/>
      <c r="FR39" s="348"/>
    </row>
    <row r="40" spans="1:174" ht="13.5" customHeight="1">
      <c r="A40" s="310"/>
      <c r="B40" s="1387"/>
      <c r="C40" s="1388"/>
      <c r="D40" s="1388"/>
      <c r="E40" s="1388"/>
      <c r="F40" s="1388"/>
      <c r="G40" s="1388"/>
      <c r="H40" s="1388"/>
      <c r="I40" s="1388"/>
      <c r="J40" s="1388"/>
      <c r="K40" s="1388"/>
      <c r="L40" s="1388"/>
      <c r="M40" s="1388"/>
      <c r="N40" s="1388"/>
      <c r="O40" s="1388"/>
      <c r="P40" s="1389"/>
      <c r="Q40" s="1387"/>
      <c r="R40" s="1388"/>
      <c r="S40" s="1388"/>
      <c r="T40" s="1388"/>
      <c r="U40" s="1388"/>
      <c r="V40" s="1388"/>
      <c r="W40" s="1388"/>
      <c r="X40" s="1388"/>
      <c r="Y40" s="1388"/>
      <c r="Z40" s="1388"/>
      <c r="AA40" s="1388"/>
      <c r="AB40" s="1388"/>
      <c r="AC40" s="1388"/>
      <c r="AD40" s="1388"/>
      <c r="AE40" s="1388"/>
      <c r="AF40" s="1388"/>
      <c r="AG40" s="1388"/>
      <c r="AH40" s="1388"/>
      <c r="AI40" s="1388"/>
      <c r="AJ40" s="1388"/>
      <c r="AK40" s="1388"/>
      <c r="AL40" s="1388"/>
      <c r="AM40" s="1388"/>
      <c r="AN40" s="1388"/>
      <c r="AO40" s="1388"/>
      <c r="AP40" s="1388"/>
      <c r="AQ40" s="1388"/>
      <c r="AR40" s="1388"/>
      <c r="AS40" s="1388"/>
      <c r="AT40" s="1389"/>
      <c r="AU40" s="1396"/>
      <c r="AV40" s="1397"/>
      <c r="AW40" s="1397"/>
      <c r="AX40" s="1397"/>
      <c r="AY40" s="1397"/>
      <c r="AZ40" s="1397"/>
      <c r="BA40" s="1397"/>
      <c r="BB40" s="1398"/>
      <c r="BC40" s="1396"/>
      <c r="BD40" s="1397"/>
      <c r="BE40" s="1397"/>
      <c r="BF40" s="1397"/>
      <c r="BG40" s="1397"/>
      <c r="BH40" s="1397"/>
      <c r="BI40" s="1397"/>
      <c r="BJ40" s="1397"/>
      <c r="BK40" s="1397"/>
      <c r="BL40" s="1397"/>
      <c r="BM40" s="1397"/>
      <c r="BN40" s="1398"/>
      <c r="BO40" s="336"/>
      <c r="BP40" s="339"/>
      <c r="BQ40" s="340"/>
      <c r="BR40" s="343"/>
      <c r="BS40" s="339"/>
      <c r="BT40" s="340"/>
      <c r="BU40" s="343"/>
      <c r="BV40" s="339"/>
      <c r="BW40" s="346"/>
      <c r="BX40" s="336"/>
      <c r="BY40" s="339"/>
      <c r="BZ40" s="340"/>
      <c r="CA40" s="343"/>
      <c r="CB40" s="339"/>
      <c r="CC40" s="340"/>
      <c r="CD40" s="343"/>
      <c r="CE40" s="339"/>
      <c r="CF40" s="346"/>
      <c r="CG40" s="336"/>
      <c r="CH40" s="339"/>
      <c r="CI40" s="340"/>
      <c r="CJ40" s="343"/>
      <c r="CK40" s="339"/>
      <c r="CL40" s="340"/>
      <c r="CM40" s="343"/>
      <c r="CN40" s="339"/>
      <c r="CO40" s="346"/>
      <c r="CP40" s="336"/>
      <c r="CQ40" s="339"/>
      <c r="CR40" s="340"/>
      <c r="CS40" s="343"/>
      <c r="CT40" s="339"/>
      <c r="CU40" s="340"/>
      <c r="CV40" s="343"/>
      <c r="CW40" s="339"/>
      <c r="CX40" s="346"/>
      <c r="CY40" s="336"/>
      <c r="CZ40" s="339"/>
      <c r="DA40" s="340"/>
      <c r="DB40" s="343"/>
      <c r="DC40" s="339"/>
      <c r="DD40" s="340"/>
      <c r="DE40" s="343"/>
      <c r="DF40" s="339"/>
      <c r="DG40" s="346"/>
      <c r="DH40" s="336"/>
      <c r="DI40" s="339"/>
      <c r="DJ40" s="340"/>
      <c r="DK40" s="343"/>
      <c r="DL40" s="339"/>
      <c r="DM40" s="340"/>
      <c r="DN40" s="343"/>
      <c r="DO40" s="339"/>
      <c r="DP40" s="346"/>
      <c r="DQ40" s="336"/>
      <c r="DR40" s="339"/>
      <c r="DS40" s="340"/>
      <c r="DT40" s="343"/>
      <c r="DU40" s="339"/>
      <c r="DV40" s="340"/>
      <c r="DW40" s="343"/>
      <c r="DX40" s="339"/>
      <c r="DY40" s="346"/>
      <c r="DZ40" s="336"/>
      <c r="EA40" s="339"/>
      <c r="EB40" s="340"/>
      <c r="EC40" s="343"/>
      <c r="ED40" s="339"/>
      <c r="EE40" s="340"/>
      <c r="EF40" s="343"/>
      <c r="EG40" s="339"/>
      <c r="EH40" s="346"/>
      <c r="EI40" s="336"/>
      <c r="EJ40" s="339"/>
      <c r="EK40" s="340"/>
      <c r="EL40" s="343"/>
      <c r="EM40" s="339"/>
      <c r="EN40" s="340"/>
      <c r="EO40" s="343"/>
      <c r="EP40" s="339"/>
      <c r="EQ40" s="346"/>
      <c r="ER40" s="336"/>
      <c r="ES40" s="339"/>
      <c r="ET40" s="340"/>
      <c r="EU40" s="343"/>
      <c r="EV40" s="339"/>
      <c r="EW40" s="340"/>
      <c r="EX40" s="343"/>
      <c r="EY40" s="339"/>
      <c r="EZ40" s="346"/>
      <c r="FA40" s="336"/>
      <c r="FB40" s="339"/>
      <c r="FC40" s="340"/>
      <c r="FD40" s="343"/>
      <c r="FE40" s="339"/>
      <c r="FF40" s="340"/>
      <c r="FG40" s="343"/>
      <c r="FH40" s="339"/>
      <c r="FI40" s="346"/>
      <c r="FJ40" s="336"/>
      <c r="FK40" s="339"/>
      <c r="FL40" s="340"/>
      <c r="FM40" s="343"/>
      <c r="FN40" s="339"/>
      <c r="FO40" s="340"/>
      <c r="FP40" s="343"/>
      <c r="FQ40" s="339"/>
      <c r="FR40" s="346"/>
    </row>
    <row r="41" spans="1:174" ht="13.5" customHeight="1">
      <c r="A41" s="310"/>
      <c r="B41" s="1390"/>
      <c r="C41" s="1391"/>
      <c r="D41" s="1391"/>
      <c r="E41" s="1391"/>
      <c r="F41" s="1391"/>
      <c r="G41" s="1391"/>
      <c r="H41" s="1391"/>
      <c r="I41" s="1391"/>
      <c r="J41" s="1391"/>
      <c r="K41" s="1391"/>
      <c r="L41" s="1391"/>
      <c r="M41" s="1391"/>
      <c r="N41" s="1391"/>
      <c r="O41" s="1391"/>
      <c r="P41" s="1392"/>
      <c r="Q41" s="1390"/>
      <c r="R41" s="1391"/>
      <c r="S41" s="1391"/>
      <c r="T41" s="1391"/>
      <c r="U41" s="1391"/>
      <c r="V41" s="1391"/>
      <c r="W41" s="1391"/>
      <c r="X41" s="1391"/>
      <c r="Y41" s="1391"/>
      <c r="Z41" s="1391"/>
      <c r="AA41" s="1391"/>
      <c r="AB41" s="1391"/>
      <c r="AC41" s="1391"/>
      <c r="AD41" s="1391"/>
      <c r="AE41" s="1391"/>
      <c r="AF41" s="1391"/>
      <c r="AG41" s="1391"/>
      <c r="AH41" s="1391"/>
      <c r="AI41" s="1391"/>
      <c r="AJ41" s="1391"/>
      <c r="AK41" s="1391"/>
      <c r="AL41" s="1391"/>
      <c r="AM41" s="1391"/>
      <c r="AN41" s="1391"/>
      <c r="AO41" s="1391"/>
      <c r="AP41" s="1391"/>
      <c r="AQ41" s="1391"/>
      <c r="AR41" s="1391"/>
      <c r="AS41" s="1391"/>
      <c r="AT41" s="1392"/>
      <c r="AU41" s="1399"/>
      <c r="AV41" s="1400"/>
      <c r="AW41" s="1400"/>
      <c r="AX41" s="1400"/>
      <c r="AY41" s="1400"/>
      <c r="AZ41" s="1400"/>
      <c r="BA41" s="1400"/>
      <c r="BB41" s="1401"/>
      <c r="BC41" s="1399"/>
      <c r="BD41" s="1400"/>
      <c r="BE41" s="1400"/>
      <c r="BF41" s="1400"/>
      <c r="BG41" s="1400"/>
      <c r="BH41" s="1400"/>
      <c r="BI41" s="1400"/>
      <c r="BJ41" s="1400"/>
      <c r="BK41" s="1400"/>
      <c r="BL41" s="1400"/>
      <c r="BM41" s="1400"/>
      <c r="BN41" s="1401"/>
      <c r="BO41" s="337"/>
      <c r="BP41" s="267"/>
      <c r="BQ41" s="341"/>
      <c r="BR41" s="344"/>
      <c r="BS41" s="267"/>
      <c r="BT41" s="341"/>
      <c r="BU41" s="344"/>
      <c r="BV41" s="267"/>
      <c r="BW41" s="347"/>
      <c r="BX41" s="337"/>
      <c r="BY41" s="267"/>
      <c r="BZ41" s="341"/>
      <c r="CA41" s="344"/>
      <c r="CB41" s="267"/>
      <c r="CC41" s="341"/>
      <c r="CD41" s="344"/>
      <c r="CE41" s="267"/>
      <c r="CF41" s="347"/>
      <c r="CG41" s="337"/>
      <c r="CH41" s="267"/>
      <c r="CI41" s="341"/>
      <c r="CJ41" s="344"/>
      <c r="CK41" s="267"/>
      <c r="CL41" s="341"/>
      <c r="CM41" s="344"/>
      <c r="CN41" s="267"/>
      <c r="CO41" s="347"/>
      <c r="CP41" s="337"/>
      <c r="CQ41" s="267"/>
      <c r="CR41" s="341"/>
      <c r="CS41" s="344"/>
      <c r="CT41" s="267"/>
      <c r="CU41" s="341"/>
      <c r="CV41" s="344"/>
      <c r="CW41" s="267"/>
      <c r="CX41" s="347"/>
      <c r="CY41" s="337"/>
      <c r="CZ41" s="267"/>
      <c r="DA41" s="341"/>
      <c r="DB41" s="344"/>
      <c r="DC41" s="267"/>
      <c r="DD41" s="341"/>
      <c r="DE41" s="344"/>
      <c r="DF41" s="267"/>
      <c r="DG41" s="347"/>
      <c r="DH41" s="337"/>
      <c r="DI41" s="267"/>
      <c r="DJ41" s="341"/>
      <c r="DK41" s="344"/>
      <c r="DL41" s="267"/>
      <c r="DM41" s="341"/>
      <c r="DN41" s="344"/>
      <c r="DO41" s="267"/>
      <c r="DP41" s="347"/>
      <c r="DQ41" s="337"/>
      <c r="DR41" s="267"/>
      <c r="DS41" s="341"/>
      <c r="DT41" s="344"/>
      <c r="DU41" s="267"/>
      <c r="DV41" s="341"/>
      <c r="DW41" s="344"/>
      <c r="DX41" s="267"/>
      <c r="DY41" s="347"/>
      <c r="DZ41" s="337"/>
      <c r="EA41" s="267"/>
      <c r="EB41" s="341"/>
      <c r="EC41" s="344"/>
      <c r="ED41" s="267"/>
      <c r="EE41" s="341"/>
      <c r="EF41" s="344"/>
      <c r="EG41" s="267"/>
      <c r="EH41" s="347"/>
      <c r="EI41" s="337"/>
      <c r="EJ41" s="267"/>
      <c r="EK41" s="341"/>
      <c r="EL41" s="344"/>
      <c r="EM41" s="267"/>
      <c r="EN41" s="341"/>
      <c r="EO41" s="344"/>
      <c r="EP41" s="267"/>
      <c r="EQ41" s="347"/>
      <c r="ER41" s="337"/>
      <c r="ES41" s="267"/>
      <c r="ET41" s="341"/>
      <c r="EU41" s="344"/>
      <c r="EV41" s="267"/>
      <c r="EW41" s="341"/>
      <c r="EX41" s="344"/>
      <c r="EY41" s="267"/>
      <c r="EZ41" s="347"/>
      <c r="FA41" s="337"/>
      <c r="FB41" s="267"/>
      <c r="FC41" s="341"/>
      <c r="FD41" s="344"/>
      <c r="FE41" s="267"/>
      <c r="FF41" s="341"/>
      <c r="FG41" s="344"/>
      <c r="FH41" s="267"/>
      <c r="FI41" s="347"/>
      <c r="FJ41" s="337"/>
      <c r="FK41" s="267"/>
      <c r="FL41" s="341"/>
      <c r="FM41" s="344"/>
      <c r="FN41" s="267"/>
      <c r="FO41" s="341"/>
      <c r="FP41" s="344"/>
      <c r="FQ41" s="267"/>
      <c r="FR41" s="347"/>
    </row>
    <row r="42" spans="1:174" ht="13.5" customHeight="1">
      <c r="A42" s="310"/>
      <c r="B42" s="1390"/>
      <c r="C42" s="1391"/>
      <c r="D42" s="1391"/>
      <c r="E42" s="1391"/>
      <c r="F42" s="1391"/>
      <c r="G42" s="1391"/>
      <c r="H42" s="1391"/>
      <c r="I42" s="1391"/>
      <c r="J42" s="1391"/>
      <c r="K42" s="1391"/>
      <c r="L42" s="1391"/>
      <c r="M42" s="1391"/>
      <c r="N42" s="1391"/>
      <c r="O42" s="1391"/>
      <c r="P42" s="1392"/>
      <c r="Q42" s="1390"/>
      <c r="R42" s="1391"/>
      <c r="S42" s="1391"/>
      <c r="T42" s="1391"/>
      <c r="U42" s="1391"/>
      <c r="V42" s="1391"/>
      <c r="W42" s="1391"/>
      <c r="X42" s="1391"/>
      <c r="Y42" s="1391"/>
      <c r="Z42" s="1391"/>
      <c r="AA42" s="1391"/>
      <c r="AB42" s="1391"/>
      <c r="AC42" s="1391"/>
      <c r="AD42" s="1391"/>
      <c r="AE42" s="1391"/>
      <c r="AF42" s="1391"/>
      <c r="AG42" s="1391"/>
      <c r="AH42" s="1391"/>
      <c r="AI42" s="1391"/>
      <c r="AJ42" s="1391"/>
      <c r="AK42" s="1391"/>
      <c r="AL42" s="1391"/>
      <c r="AM42" s="1391"/>
      <c r="AN42" s="1391"/>
      <c r="AO42" s="1391"/>
      <c r="AP42" s="1391"/>
      <c r="AQ42" s="1391"/>
      <c r="AR42" s="1391"/>
      <c r="AS42" s="1391"/>
      <c r="AT42" s="1392"/>
      <c r="AU42" s="1399"/>
      <c r="AV42" s="1400"/>
      <c r="AW42" s="1400"/>
      <c r="AX42" s="1400"/>
      <c r="AY42" s="1400"/>
      <c r="AZ42" s="1400"/>
      <c r="BA42" s="1400"/>
      <c r="BB42" s="1401"/>
      <c r="BC42" s="1399"/>
      <c r="BD42" s="1400"/>
      <c r="BE42" s="1400"/>
      <c r="BF42" s="1400"/>
      <c r="BG42" s="1400"/>
      <c r="BH42" s="1400"/>
      <c r="BI42" s="1400"/>
      <c r="BJ42" s="1400"/>
      <c r="BK42" s="1400"/>
      <c r="BL42" s="1400"/>
      <c r="BM42" s="1400"/>
      <c r="BN42" s="1401"/>
      <c r="BO42" s="337"/>
      <c r="BP42" s="267"/>
      <c r="BQ42" s="341"/>
      <c r="BR42" s="344"/>
      <c r="BS42" s="267"/>
      <c r="BT42" s="341"/>
      <c r="BU42" s="344"/>
      <c r="BV42" s="267"/>
      <c r="BW42" s="347"/>
      <c r="BX42" s="337"/>
      <c r="BY42" s="267"/>
      <c r="BZ42" s="341"/>
      <c r="CA42" s="344"/>
      <c r="CB42" s="267"/>
      <c r="CC42" s="341"/>
      <c r="CD42" s="344"/>
      <c r="CE42" s="267"/>
      <c r="CF42" s="347"/>
      <c r="CG42" s="337"/>
      <c r="CH42" s="267"/>
      <c r="CI42" s="341"/>
      <c r="CJ42" s="344"/>
      <c r="CK42" s="267"/>
      <c r="CL42" s="341"/>
      <c r="CM42" s="344"/>
      <c r="CN42" s="267"/>
      <c r="CO42" s="347"/>
      <c r="CP42" s="337"/>
      <c r="CQ42" s="267"/>
      <c r="CR42" s="341"/>
      <c r="CS42" s="344"/>
      <c r="CT42" s="267"/>
      <c r="CU42" s="341"/>
      <c r="CV42" s="344"/>
      <c r="CW42" s="267"/>
      <c r="CX42" s="347"/>
      <c r="CY42" s="337"/>
      <c r="CZ42" s="267"/>
      <c r="DA42" s="341"/>
      <c r="DB42" s="344"/>
      <c r="DC42" s="267"/>
      <c r="DD42" s="341"/>
      <c r="DE42" s="344"/>
      <c r="DF42" s="267"/>
      <c r="DG42" s="347"/>
      <c r="DH42" s="337"/>
      <c r="DI42" s="267"/>
      <c r="DJ42" s="341"/>
      <c r="DK42" s="344"/>
      <c r="DL42" s="267"/>
      <c r="DM42" s="341"/>
      <c r="DN42" s="344"/>
      <c r="DO42" s="267"/>
      <c r="DP42" s="347"/>
      <c r="DQ42" s="337"/>
      <c r="DR42" s="267"/>
      <c r="DS42" s="341"/>
      <c r="DT42" s="344"/>
      <c r="DU42" s="267"/>
      <c r="DV42" s="341"/>
      <c r="DW42" s="344"/>
      <c r="DX42" s="267"/>
      <c r="DY42" s="347"/>
      <c r="DZ42" s="337"/>
      <c r="EA42" s="267"/>
      <c r="EB42" s="341"/>
      <c r="EC42" s="344"/>
      <c r="ED42" s="267"/>
      <c r="EE42" s="341"/>
      <c r="EF42" s="344"/>
      <c r="EG42" s="267"/>
      <c r="EH42" s="347"/>
      <c r="EI42" s="337"/>
      <c r="EJ42" s="267"/>
      <c r="EK42" s="341"/>
      <c r="EL42" s="344"/>
      <c r="EM42" s="267"/>
      <c r="EN42" s="341"/>
      <c r="EO42" s="344"/>
      <c r="EP42" s="267"/>
      <c r="EQ42" s="347"/>
      <c r="ER42" s="337"/>
      <c r="ES42" s="267"/>
      <c r="ET42" s="341"/>
      <c r="EU42" s="344"/>
      <c r="EV42" s="267"/>
      <c r="EW42" s="341"/>
      <c r="EX42" s="344"/>
      <c r="EY42" s="267"/>
      <c r="EZ42" s="347"/>
      <c r="FA42" s="337"/>
      <c r="FB42" s="267"/>
      <c r="FC42" s="341"/>
      <c r="FD42" s="344"/>
      <c r="FE42" s="267"/>
      <c r="FF42" s="341"/>
      <c r="FG42" s="344"/>
      <c r="FH42" s="267"/>
      <c r="FI42" s="347"/>
      <c r="FJ42" s="337"/>
      <c r="FK42" s="267"/>
      <c r="FL42" s="341"/>
      <c r="FM42" s="344"/>
      <c r="FN42" s="267"/>
      <c r="FO42" s="341"/>
      <c r="FP42" s="344"/>
      <c r="FQ42" s="267"/>
      <c r="FR42" s="347"/>
    </row>
    <row r="43" spans="1:174" ht="13.5" customHeight="1">
      <c r="A43" s="310"/>
      <c r="B43" s="1393"/>
      <c r="C43" s="1394"/>
      <c r="D43" s="1394"/>
      <c r="E43" s="1394"/>
      <c r="F43" s="1394"/>
      <c r="G43" s="1394"/>
      <c r="H43" s="1394"/>
      <c r="I43" s="1394"/>
      <c r="J43" s="1394"/>
      <c r="K43" s="1394"/>
      <c r="L43" s="1394"/>
      <c r="M43" s="1394"/>
      <c r="N43" s="1394"/>
      <c r="O43" s="1394"/>
      <c r="P43" s="1395"/>
      <c r="Q43" s="1393"/>
      <c r="R43" s="1394"/>
      <c r="S43" s="1394"/>
      <c r="T43" s="1394"/>
      <c r="U43" s="1394"/>
      <c r="V43" s="1394"/>
      <c r="W43" s="1394"/>
      <c r="X43" s="1394"/>
      <c r="Y43" s="1394"/>
      <c r="Z43" s="1394"/>
      <c r="AA43" s="1394"/>
      <c r="AB43" s="1394"/>
      <c r="AC43" s="1394"/>
      <c r="AD43" s="1394"/>
      <c r="AE43" s="1394"/>
      <c r="AF43" s="1394"/>
      <c r="AG43" s="1394"/>
      <c r="AH43" s="1394"/>
      <c r="AI43" s="1394"/>
      <c r="AJ43" s="1394"/>
      <c r="AK43" s="1394"/>
      <c r="AL43" s="1394"/>
      <c r="AM43" s="1394"/>
      <c r="AN43" s="1394"/>
      <c r="AO43" s="1394"/>
      <c r="AP43" s="1394"/>
      <c r="AQ43" s="1394"/>
      <c r="AR43" s="1394"/>
      <c r="AS43" s="1394"/>
      <c r="AT43" s="1395"/>
      <c r="AU43" s="1402"/>
      <c r="AV43" s="1403"/>
      <c r="AW43" s="1403"/>
      <c r="AX43" s="1403"/>
      <c r="AY43" s="1403"/>
      <c r="AZ43" s="1403"/>
      <c r="BA43" s="1403"/>
      <c r="BB43" s="1404"/>
      <c r="BC43" s="1402"/>
      <c r="BD43" s="1403"/>
      <c r="BE43" s="1403"/>
      <c r="BF43" s="1403"/>
      <c r="BG43" s="1403"/>
      <c r="BH43" s="1403"/>
      <c r="BI43" s="1403"/>
      <c r="BJ43" s="1403"/>
      <c r="BK43" s="1403"/>
      <c r="BL43" s="1403"/>
      <c r="BM43" s="1403"/>
      <c r="BN43" s="1404"/>
      <c r="BO43" s="338"/>
      <c r="BP43" s="323"/>
      <c r="BQ43" s="342"/>
      <c r="BR43" s="345"/>
      <c r="BS43" s="323"/>
      <c r="BT43" s="342"/>
      <c r="BU43" s="345"/>
      <c r="BV43" s="323"/>
      <c r="BW43" s="348"/>
      <c r="BX43" s="338"/>
      <c r="BY43" s="323"/>
      <c r="BZ43" s="342"/>
      <c r="CA43" s="345"/>
      <c r="CB43" s="323"/>
      <c r="CC43" s="342"/>
      <c r="CD43" s="345"/>
      <c r="CE43" s="323"/>
      <c r="CF43" s="348"/>
      <c r="CG43" s="338"/>
      <c r="CH43" s="323"/>
      <c r="CI43" s="342"/>
      <c r="CJ43" s="345"/>
      <c r="CK43" s="323"/>
      <c r="CL43" s="342"/>
      <c r="CM43" s="345"/>
      <c r="CN43" s="323"/>
      <c r="CO43" s="348"/>
      <c r="CP43" s="338"/>
      <c r="CQ43" s="323"/>
      <c r="CR43" s="342"/>
      <c r="CS43" s="345"/>
      <c r="CT43" s="323"/>
      <c r="CU43" s="342"/>
      <c r="CV43" s="345"/>
      <c r="CW43" s="323"/>
      <c r="CX43" s="348"/>
      <c r="CY43" s="338"/>
      <c r="CZ43" s="323"/>
      <c r="DA43" s="342"/>
      <c r="DB43" s="345"/>
      <c r="DC43" s="323"/>
      <c r="DD43" s="342"/>
      <c r="DE43" s="345"/>
      <c r="DF43" s="323"/>
      <c r="DG43" s="348"/>
      <c r="DH43" s="338"/>
      <c r="DI43" s="323"/>
      <c r="DJ43" s="342"/>
      <c r="DK43" s="345"/>
      <c r="DL43" s="323"/>
      <c r="DM43" s="342"/>
      <c r="DN43" s="345"/>
      <c r="DO43" s="323"/>
      <c r="DP43" s="348"/>
      <c r="DQ43" s="338"/>
      <c r="DR43" s="323"/>
      <c r="DS43" s="342"/>
      <c r="DT43" s="345"/>
      <c r="DU43" s="323"/>
      <c r="DV43" s="342"/>
      <c r="DW43" s="345"/>
      <c r="DX43" s="323"/>
      <c r="DY43" s="348"/>
      <c r="DZ43" s="338"/>
      <c r="EA43" s="323"/>
      <c r="EB43" s="342"/>
      <c r="EC43" s="345"/>
      <c r="ED43" s="323"/>
      <c r="EE43" s="342"/>
      <c r="EF43" s="345"/>
      <c r="EG43" s="323"/>
      <c r="EH43" s="348"/>
      <c r="EI43" s="338"/>
      <c r="EJ43" s="323"/>
      <c r="EK43" s="342"/>
      <c r="EL43" s="345"/>
      <c r="EM43" s="323"/>
      <c r="EN43" s="342"/>
      <c r="EO43" s="345"/>
      <c r="EP43" s="323"/>
      <c r="EQ43" s="348"/>
      <c r="ER43" s="338"/>
      <c r="ES43" s="323"/>
      <c r="ET43" s="342"/>
      <c r="EU43" s="345"/>
      <c r="EV43" s="323"/>
      <c r="EW43" s="342"/>
      <c r="EX43" s="345"/>
      <c r="EY43" s="323"/>
      <c r="EZ43" s="348"/>
      <c r="FA43" s="338"/>
      <c r="FB43" s="323"/>
      <c r="FC43" s="342"/>
      <c r="FD43" s="345"/>
      <c r="FE43" s="323"/>
      <c r="FF43" s="342"/>
      <c r="FG43" s="345"/>
      <c r="FH43" s="323"/>
      <c r="FI43" s="348"/>
      <c r="FJ43" s="338"/>
      <c r="FK43" s="323"/>
      <c r="FL43" s="342"/>
      <c r="FM43" s="345"/>
      <c r="FN43" s="323"/>
      <c r="FO43" s="342"/>
      <c r="FP43" s="345"/>
      <c r="FQ43" s="323"/>
      <c r="FR43" s="348"/>
    </row>
    <row r="44" spans="1:174" ht="13.5" customHeight="1">
      <c r="A44" s="310"/>
      <c r="B44" s="1387"/>
      <c r="C44" s="1388"/>
      <c r="D44" s="1388"/>
      <c r="E44" s="1388"/>
      <c r="F44" s="1388"/>
      <c r="G44" s="1388"/>
      <c r="H44" s="1388"/>
      <c r="I44" s="1388"/>
      <c r="J44" s="1388"/>
      <c r="K44" s="1388"/>
      <c r="L44" s="1388"/>
      <c r="M44" s="1388"/>
      <c r="N44" s="1388"/>
      <c r="O44" s="1388"/>
      <c r="P44" s="1389"/>
      <c r="Q44" s="1387"/>
      <c r="R44" s="1388"/>
      <c r="S44" s="1388"/>
      <c r="T44" s="1388"/>
      <c r="U44" s="1388"/>
      <c r="V44" s="1388"/>
      <c r="W44" s="1388"/>
      <c r="X44" s="1388"/>
      <c r="Y44" s="1388"/>
      <c r="Z44" s="1388"/>
      <c r="AA44" s="1388"/>
      <c r="AB44" s="1388"/>
      <c r="AC44" s="1388"/>
      <c r="AD44" s="1388"/>
      <c r="AE44" s="1388"/>
      <c r="AF44" s="1388"/>
      <c r="AG44" s="1388"/>
      <c r="AH44" s="1388"/>
      <c r="AI44" s="1388"/>
      <c r="AJ44" s="1388"/>
      <c r="AK44" s="1388"/>
      <c r="AL44" s="1388"/>
      <c r="AM44" s="1388"/>
      <c r="AN44" s="1388"/>
      <c r="AO44" s="1388"/>
      <c r="AP44" s="1388"/>
      <c r="AQ44" s="1388"/>
      <c r="AR44" s="1388"/>
      <c r="AS44" s="1388"/>
      <c r="AT44" s="1389"/>
      <c r="AU44" s="1396"/>
      <c r="AV44" s="1397"/>
      <c r="AW44" s="1397"/>
      <c r="AX44" s="1397"/>
      <c r="AY44" s="1397"/>
      <c r="AZ44" s="1397"/>
      <c r="BA44" s="1397"/>
      <c r="BB44" s="1398"/>
      <c r="BC44" s="1396"/>
      <c r="BD44" s="1397"/>
      <c r="BE44" s="1397"/>
      <c r="BF44" s="1397"/>
      <c r="BG44" s="1397"/>
      <c r="BH44" s="1397"/>
      <c r="BI44" s="1397"/>
      <c r="BJ44" s="1397"/>
      <c r="BK44" s="1397"/>
      <c r="BL44" s="1397"/>
      <c r="BM44" s="1397"/>
      <c r="BN44" s="1398"/>
      <c r="BO44" s="336"/>
      <c r="BP44" s="339"/>
      <c r="BQ44" s="340"/>
      <c r="BR44" s="343"/>
      <c r="BS44" s="339"/>
      <c r="BT44" s="340"/>
      <c r="BU44" s="343"/>
      <c r="BV44" s="339"/>
      <c r="BW44" s="346"/>
      <c r="BX44" s="336"/>
      <c r="BY44" s="339"/>
      <c r="BZ44" s="340"/>
      <c r="CA44" s="343"/>
      <c r="CB44" s="339"/>
      <c r="CC44" s="340"/>
      <c r="CD44" s="343"/>
      <c r="CE44" s="339"/>
      <c r="CF44" s="346"/>
      <c r="CG44" s="336"/>
      <c r="CH44" s="339"/>
      <c r="CI44" s="340"/>
      <c r="CJ44" s="343"/>
      <c r="CK44" s="339"/>
      <c r="CL44" s="340"/>
      <c r="CM44" s="343"/>
      <c r="CN44" s="339"/>
      <c r="CO44" s="346"/>
      <c r="CP44" s="336"/>
      <c r="CQ44" s="339"/>
      <c r="CR44" s="340"/>
      <c r="CS44" s="343"/>
      <c r="CT44" s="339"/>
      <c r="CU44" s="340"/>
      <c r="CV44" s="343"/>
      <c r="CW44" s="339"/>
      <c r="CX44" s="346"/>
      <c r="CY44" s="336"/>
      <c r="CZ44" s="339"/>
      <c r="DA44" s="340"/>
      <c r="DB44" s="343"/>
      <c r="DC44" s="339"/>
      <c r="DD44" s="340"/>
      <c r="DE44" s="343"/>
      <c r="DF44" s="339"/>
      <c r="DG44" s="346"/>
      <c r="DH44" s="336"/>
      <c r="DI44" s="339"/>
      <c r="DJ44" s="340"/>
      <c r="DK44" s="343"/>
      <c r="DL44" s="339"/>
      <c r="DM44" s="340"/>
      <c r="DN44" s="343"/>
      <c r="DO44" s="339"/>
      <c r="DP44" s="346"/>
      <c r="DQ44" s="336"/>
      <c r="DR44" s="339"/>
      <c r="DS44" s="340"/>
      <c r="DT44" s="343"/>
      <c r="DU44" s="339"/>
      <c r="DV44" s="340"/>
      <c r="DW44" s="343"/>
      <c r="DX44" s="339"/>
      <c r="DY44" s="346"/>
      <c r="DZ44" s="336"/>
      <c r="EA44" s="339"/>
      <c r="EB44" s="340"/>
      <c r="EC44" s="343"/>
      <c r="ED44" s="339"/>
      <c r="EE44" s="340"/>
      <c r="EF44" s="343"/>
      <c r="EG44" s="339"/>
      <c r="EH44" s="346"/>
      <c r="EI44" s="336"/>
      <c r="EJ44" s="339"/>
      <c r="EK44" s="340"/>
      <c r="EL44" s="343"/>
      <c r="EM44" s="339"/>
      <c r="EN44" s="340"/>
      <c r="EO44" s="343"/>
      <c r="EP44" s="339"/>
      <c r="EQ44" s="346"/>
      <c r="ER44" s="336"/>
      <c r="ES44" s="339"/>
      <c r="ET44" s="340"/>
      <c r="EU44" s="343"/>
      <c r="EV44" s="339"/>
      <c r="EW44" s="340"/>
      <c r="EX44" s="343"/>
      <c r="EY44" s="339"/>
      <c r="EZ44" s="346"/>
      <c r="FA44" s="336"/>
      <c r="FB44" s="339"/>
      <c r="FC44" s="340"/>
      <c r="FD44" s="343"/>
      <c r="FE44" s="339"/>
      <c r="FF44" s="340"/>
      <c r="FG44" s="343"/>
      <c r="FH44" s="339"/>
      <c r="FI44" s="346"/>
      <c r="FJ44" s="336"/>
      <c r="FK44" s="339"/>
      <c r="FL44" s="340"/>
      <c r="FM44" s="343"/>
      <c r="FN44" s="339"/>
      <c r="FO44" s="340"/>
      <c r="FP44" s="343"/>
      <c r="FQ44" s="339"/>
      <c r="FR44" s="346"/>
    </row>
    <row r="45" spans="1:174" ht="13.5" customHeight="1">
      <c r="A45" s="310"/>
      <c r="B45" s="1390"/>
      <c r="C45" s="1391"/>
      <c r="D45" s="1391"/>
      <c r="E45" s="1391"/>
      <c r="F45" s="1391"/>
      <c r="G45" s="1391"/>
      <c r="H45" s="1391"/>
      <c r="I45" s="1391"/>
      <c r="J45" s="1391"/>
      <c r="K45" s="1391"/>
      <c r="L45" s="1391"/>
      <c r="M45" s="1391"/>
      <c r="N45" s="1391"/>
      <c r="O45" s="1391"/>
      <c r="P45" s="1392"/>
      <c r="Q45" s="1390"/>
      <c r="R45" s="1391"/>
      <c r="S45" s="1391"/>
      <c r="T45" s="1391"/>
      <c r="U45" s="1391"/>
      <c r="V45" s="1391"/>
      <c r="W45" s="1391"/>
      <c r="X45" s="1391"/>
      <c r="Y45" s="1391"/>
      <c r="Z45" s="1391"/>
      <c r="AA45" s="1391"/>
      <c r="AB45" s="1391"/>
      <c r="AC45" s="1391"/>
      <c r="AD45" s="1391"/>
      <c r="AE45" s="1391"/>
      <c r="AF45" s="1391"/>
      <c r="AG45" s="1391"/>
      <c r="AH45" s="1391"/>
      <c r="AI45" s="1391"/>
      <c r="AJ45" s="1391"/>
      <c r="AK45" s="1391"/>
      <c r="AL45" s="1391"/>
      <c r="AM45" s="1391"/>
      <c r="AN45" s="1391"/>
      <c r="AO45" s="1391"/>
      <c r="AP45" s="1391"/>
      <c r="AQ45" s="1391"/>
      <c r="AR45" s="1391"/>
      <c r="AS45" s="1391"/>
      <c r="AT45" s="1392"/>
      <c r="AU45" s="1399"/>
      <c r="AV45" s="1400"/>
      <c r="AW45" s="1400"/>
      <c r="AX45" s="1400"/>
      <c r="AY45" s="1400"/>
      <c r="AZ45" s="1400"/>
      <c r="BA45" s="1400"/>
      <c r="BB45" s="1401"/>
      <c r="BC45" s="1399"/>
      <c r="BD45" s="1400"/>
      <c r="BE45" s="1400"/>
      <c r="BF45" s="1400"/>
      <c r="BG45" s="1400"/>
      <c r="BH45" s="1400"/>
      <c r="BI45" s="1400"/>
      <c r="BJ45" s="1400"/>
      <c r="BK45" s="1400"/>
      <c r="BL45" s="1400"/>
      <c r="BM45" s="1400"/>
      <c r="BN45" s="1401"/>
      <c r="BO45" s="337"/>
      <c r="BP45" s="267"/>
      <c r="BQ45" s="341"/>
      <c r="BR45" s="344"/>
      <c r="BS45" s="267"/>
      <c r="BT45" s="341"/>
      <c r="BU45" s="344"/>
      <c r="BV45" s="267"/>
      <c r="BW45" s="347"/>
      <c r="BX45" s="337"/>
      <c r="BY45" s="267"/>
      <c r="BZ45" s="341"/>
      <c r="CA45" s="344"/>
      <c r="CB45" s="267"/>
      <c r="CC45" s="341"/>
      <c r="CD45" s="344"/>
      <c r="CE45" s="267"/>
      <c r="CF45" s="347"/>
      <c r="CG45" s="337"/>
      <c r="CH45" s="267"/>
      <c r="CI45" s="341"/>
      <c r="CJ45" s="344"/>
      <c r="CK45" s="267"/>
      <c r="CL45" s="341"/>
      <c r="CM45" s="344"/>
      <c r="CN45" s="267"/>
      <c r="CO45" s="347"/>
      <c r="CP45" s="337"/>
      <c r="CQ45" s="267"/>
      <c r="CR45" s="341"/>
      <c r="CS45" s="344"/>
      <c r="CT45" s="267"/>
      <c r="CU45" s="341"/>
      <c r="CV45" s="344"/>
      <c r="CW45" s="267"/>
      <c r="CX45" s="347"/>
      <c r="CY45" s="337"/>
      <c r="CZ45" s="267"/>
      <c r="DA45" s="341"/>
      <c r="DB45" s="344"/>
      <c r="DC45" s="267"/>
      <c r="DD45" s="341"/>
      <c r="DE45" s="344"/>
      <c r="DF45" s="267"/>
      <c r="DG45" s="347"/>
      <c r="DH45" s="337"/>
      <c r="DI45" s="267"/>
      <c r="DJ45" s="341"/>
      <c r="DK45" s="344"/>
      <c r="DL45" s="267"/>
      <c r="DM45" s="341"/>
      <c r="DN45" s="344"/>
      <c r="DO45" s="267"/>
      <c r="DP45" s="347"/>
      <c r="DQ45" s="337"/>
      <c r="DR45" s="267"/>
      <c r="DS45" s="341"/>
      <c r="DT45" s="344"/>
      <c r="DU45" s="267"/>
      <c r="DV45" s="341"/>
      <c r="DW45" s="344"/>
      <c r="DX45" s="267"/>
      <c r="DY45" s="347"/>
      <c r="DZ45" s="337"/>
      <c r="EA45" s="267"/>
      <c r="EB45" s="341"/>
      <c r="EC45" s="344"/>
      <c r="ED45" s="267"/>
      <c r="EE45" s="341"/>
      <c r="EF45" s="344"/>
      <c r="EG45" s="267"/>
      <c r="EH45" s="347"/>
      <c r="EI45" s="337"/>
      <c r="EJ45" s="267"/>
      <c r="EK45" s="341"/>
      <c r="EL45" s="344"/>
      <c r="EM45" s="267"/>
      <c r="EN45" s="341"/>
      <c r="EO45" s="344"/>
      <c r="EP45" s="267"/>
      <c r="EQ45" s="347"/>
      <c r="ER45" s="337"/>
      <c r="ES45" s="267"/>
      <c r="ET45" s="341"/>
      <c r="EU45" s="344"/>
      <c r="EV45" s="267"/>
      <c r="EW45" s="341"/>
      <c r="EX45" s="344"/>
      <c r="EY45" s="267"/>
      <c r="EZ45" s="347"/>
      <c r="FA45" s="337"/>
      <c r="FB45" s="267"/>
      <c r="FC45" s="341"/>
      <c r="FD45" s="344"/>
      <c r="FE45" s="267"/>
      <c r="FF45" s="341"/>
      <c r="FG45" s="344"/>
      <c r="FH45" s="267"/>
      <c r="FI45" s="347"/>
      <c r="FJ45" s="337"/>
      <c r="FK45" s="267"/>
      <c r="FL45" s="341"/>
      <c r="FM45" s="344"/>
      <c r="FN45" s="267"/>
      <c r="FO45" s="341"/>
      <c r="FP45" s="344"/>
      <c r="FQ45" s="267"/>
      <c r="FR45" s="347"/>
    </row>
    <row r="46" spans="1:174" ht="13.5" customHeight="1">
      <c r="A46" s="310"/>
      <c r="B46" s="1390"/>
      <c r="C46" s="1391"/>
      <c r="D46" s="1391"/>
      <c r="E46" s="1391"/>
      <c r="F46" s="1391"/>
      <c r="G46" s="1391"/>
      <c r="H46" s="1391"/>
      <c r="I46" s="1391"/>
      <c r="J46" s="1391"/>
      <c r="K46" s="1391"/>
      <c r="L46" s="1391"/>
      <c r="M46" s="1391"/>
      <c r="N46" s="1391"/>
      <c r="O46" s="1391"/>
      <c r="P46" s="1392"/>
      <c r="Q46" s="1390"/>
      <c r="R46" s="1391"/>
      <c r="S46" s="1391"/>
      <c r="T46" s="1391"/>
      <c r="U46" s="1391"/>
      <c r="V46" s="1391"/>
      <c r="W46" s="1391"/>
      <c r="X46" s="1391"/>
      <c r="Y46" s="1391"/>
      <c r="Z46" s="1391"/>
      <c r="AA46" s="1391"/>
      <c r="AB46" s="1391"/>
      <c r="AC46" s="1391"/>
      <c r="AD46" s="1391"/>
      <c r="AE46" s="1391"/>
      <c r="AF46" s="1391"/>
      <c r="AG46" s="1391"/>
      <c r="AH46" s="1391"/>
      <c r="AI46" s="1391"/>
      <c r="AJ46" s="1391"/>
      <c r="AK46" s="1391"/>
      <c r="AL46" s="1391"/>
      <c r="AM46" s="1391"/>
      <c r="AN46" s="1391"/>
      <c r="AO46" s="1391"/>
      <c r="AP46" s="1391"/>
      <c r="AQ46" s="1391"/>
      <c r="AR46" s="1391"/>
      <c r="AS46" s="1391"/>
      <c r="AT46" s="1392"/>
      <c r="AU46" s="1399"/>
      <c r="AV46" s="1400"/>
      <c r="AW46" s="1400"/>
      <c r="AX46" s="1400"/>
      <c r="AY46" s="1400"/>
      <c r="AZ46" s="1400"/>
      <c r="BA46" s="1400"/>
      <c r="BB46" s="1401"/>
      <c r="BC46" s="1399"/>
      <c r="BD46" s="1400"/>
      <c r="BE46" s="1400"/>
      <c r="BF46" s="1400"/>
      <c r="BG46" s="1400"/>
      <c r="BH46" s="1400"/>
      <c r="BI46" s="1400"/>
      <c r="BJ46" s="1400"/>
      <c r="BK46" s="1400"/>
      <c r="BL46" s="1400"/>
      <c r="BM46" s="1400"/>
      <c r="BN46" s="1401"/>
      <c r="BO46" s="337"/>
      <c r="BP46" s="267"/>
      <c r="BQ46" s="341"/>
      <c r="BR46" s="344"/>
      <c r="BS46" s="267"/>
      <c r="BT46" s="341"/>
      <c r="BU46" s="344"/>
      <c r="BV46" s="267"/>
      <c r="BW46" s="347"/>
      <c r="BX46" s="337"/>
      <c r="BY46" s="267"/>
      <c r="BZ46" s="341"/>
      <c r="CA46" s="344"/>
      <c r="CB46" s="267"/>
      <c r="CC46" s="341"/>
      <c r="CD46" s="344"/>
      <c r="CE46" s="267"/>
      <c r="CF46" s="347"/>
      <c r="CG46" s="337"/>
      <c r="CH46" s="267"/>
      <c r="CI46" s="341"/>
      <c r="CJ46" s="344"/>
      <c r="CK46" s="267"/>
      <c r="CL46" s="341"/>
      <c r="CM46" s="344"/>
      <c r="CN46" s="267"/>
      <c r="CO46" s="347"/>
      <c r="CP46" s="337"/>
      <c r="CQ46" s="267"/>
      <c r="CR46" s="341"/>
      <c r="CS46" s="344"/>
      <c r="CT46" s="267"/>
      <c r="CU46" s="341"/>
      <c r="CV46" s="344"/>
      <c r="CW46" s="267"/>
      <c r="CX46" s="347"/>
      <c r="CY46" s="337"/>
      <c r="CZ46" s="267"/>
      <c r="DA46" s="341"/>
      <c r="DB46" s="344"/>
      <c r="DC46" s="267"/>
      <c r="DD46" s="341"/>
      <c r="DE46" s="344"/>
      <c r="DF46" s="267"/>
      <c r="DG46" s="347"/>
      <c r="DH46" s="337"/>
      <c r="DI46" s="267"/>
      <c r="DJ46" s="341"/>
      <c r="DK46" s="344"/>
      <c r="DL46" s="267"/>
      <c r="DM46" s="341"/>
      <c r="DN46" s="344"/>
      <c r="DO46" s="267"/>
      <c r="DP46" s="347"/>
      <c r="DQ46" s="337"/>
      <c r="DR46" s="267"/>
      <c r="DS46" s="341"/>
      <c r="DT46" s="344"/>
      <c r="DU46" s="267"/>
      <c r="DV46" s="341"/>
      <c r="DW46" s="344"/>
      <c r="DX46" s="267"/>
      <c r="DY46" s="347"/>
      <c r="DZ46" s="337"/>
      <c r="EA46" s="267"/>
      <c r="EB46" s="341"/>
      <c r="EC46" s="344"/>
      <c r="ED46" s="267"/>
      <c r="EE46" s="341"/>
      <c r="EF46" s="344"/>
      <c r="EG46" s="267"/>
      <c r="EH46" s="347"/>
      <c r="EI46" s="337"/>
      <c r="EJ46" s="267"/>
      <c r="EK46" s="341"/>
      <c r="EL46" s="344"/>
      <c r="EM46" s="267"/>
      <c r="EN46" s="341"/>
      <c r="EO46" s="344"/>
      <c r="EP46" s="267"/>
      <c r="EQ46" s="347"/>
      <c r="ER46" s="337"/>
      <c r="ES46" s="267"/>
      <c r="ET46" s="341"/>
      <c r="EU46" s="344"/>
      <c r="EV46" s="267"/>
      <c r="EW46" s="341"/>
      <c r="EX46" s="344"/>
      <c r="EY46" s="267"/>
      <c r="EZ46" s="347"/>
      <c r="FA46" s="337"/>
      <c r="FB46" s="267"/>
      <c r="FC46" s="341"/>
      <c r="FD46" s="344"/>
      <c r="FE46" s="267"/>
      <c r="FF46" s="341"/>
      <c r="FG46" s="344"/>
      <c r="FH46" s="267"/>
      <c r="FI46" s="347"/>
      <c r="FJ46" s="337"/>
      <c r="FK46" s="267"/>
      <c r="FL46" s="341"/>
      <c r="FM46" s="344"/>
      <c r="FN46" s="267"/>
      <c r="FO46" s="341"/>
      <c r="FP46" s="344"/>
      <c r="FQ46" s="267"/>
      <c r="FR46" s="347"/>
    </row>
    <row r="47" spans="1:174" ht="13.5" customHeight="1">
      <c r="A47" s="310"/>
      <c r="B47" s="1393"/>
      <c r="C47" s="1394"/>
      <c r="D47" s="1394"/>
      <c r="E47" s="1394"/>
      <c r="F47" s="1394"/>
      <c r="G47" s="1394"/>
      <c r="H47" s="1394"/>
      <c r="I47" s="1394"/>
      <c r="J47" s="1394"/>
      <c r="K47" s="1394"/>
      <c r="L47" s="1394"/>
      <c r="M47" s="1394"/>
      <c r="N47" s="1394"/>
      <c r="O47" s="1394"/>
      <c r="P47" s="1395"/>
      <c r="Q47" s="1393"/>
      <c r="R47" s="1394"/>
      <c r="S47" s="1394"/>
      <c r="T47" s="1394"/>
      <c r="U47" s="1394"/>
      <c r="V47" s="1394"/>
      <c r="W47" s="1394"/>
      <c r="X47" s="1394"/>
      <c r="Y47" s="1394"/>
      <c r="Z47" s="1394"/>
      <c r="AA47" s="1394"/>
      <c r="AB47" s="1394"/>
      <c r="AC47" s="1394"/>
      <c r="AD47" s="1394"/>
      <c r="AE47" s="1394"/>
      <c r="AF47" s="1394"/>
      <c r="AG47" s="1394"/>
      <c r="AH47" s="1394"/>
      <c r="AI47" s="1394"/>
      <c r="AJ47" s="1394"/>
      <c r="AK47" s="1394"/>
      <c r="AL47" s="1394"/>
      <c r="AM47" s="1394"/>
      <c r="AN47" s="1394"/>
      <c r="AO47" s="1394"/>
      <c r="AP47" s="1394"/>
      <c r="AQ47" s="1394"/>
      <c r="AR47" s="1394"/>
      <c r="AS47" s="1394"/>
      <c r="AT47" s="1395"/>
      <c r="AU47" s="1402"/>
      <c r="AV47" s="1403"/>
      <c r="AW47" s="1403"/>
      <c r="AX47" s="1403"/>
      <c r="AY47" s="1403"/>
      <c r="AZ47" s="1403"/>
      <c r="BA47" s="1403"/>
      <c r="BB47" s="1404"/>
      <c r="BC47" s="1402"/>
      <c r="BD47" s="1403"/>
      <c r="BE47" s="1403"/>
      <c r="BF47" s="1403"/>
      <c r="BG47" s="1403"/>
      <c r="BH47" s="1403"/>
      <c r="BI47" s="1403"/>
      <c r="BJ47" s="1403"/>
      <c r="BK47" s="1403"/>
      <c r="BL47" s="1403"/>
      <c r="BM47" s="1403"/>
      <c r="BN47" s="1404"/>
      <c r="BO47" s="338"/>
      <c r="BP47" s="323"/>
      <c r="BQ47" s="342"/>
      <c r="BR47" s="345"/>
      <c r="BS47" s="323"/>
      <c r="BT47" s="342"/>
      <c r="BU47" s="345"/>
      <c r="BV47" s="323"/>
      <c r="BW47" s="348"/>
      <c r="BX47" s="338"/>
      <c r="BY47" s="323"/>
      <c r="BZ47" s="342"/>
      <c r="CA47" s="345"/>
      <c r="CB47" s="323"/>
      <c r="CC47" s="342"/>
      <c r="CD47" s="345"/>
      <c r="CE47" s="323"/>
      <c r="CF47" s="348"/>
      <c r="CG47" s="338"/>
      <c r="CH47" s="323"/>
      <c r="CI47" s="342"/>
      <c r="CJ47" s="345"/>
      <c r="CK47" s="323"/>
      <c r="CL47" s="342"/>
      <c r="CM47" s="345"/>
      <c r="CN47" s="323"/>
      <c r="CO47" s="348"/>
      <c r="CP47" s="338"/>
      <c r="CQ47" s="323"/>
      <c r="CR47" s="342"/>
      <c r="CS47" s="345"/>
      <c r="CT47" s="323"/>
      <c r="CU47" s="342"/>
      <c r="CV47" s="345"/>
      <c r="CW47" s="323"/>
      <c r="CX47" s="348"/>
      <c r="CY47" s="338"/>
      <c r="CZ47" s="323"/>
      <c r="DA47" s="342"/>
      <c r="DB47" s="345"/>
      <c r="DC47" s="323"/>
      <c r="DD47" s="342"/>
      <c r="DE47" s="345"/>
      <c r="DF47" s="323"/>
      <c r="DG47" s="348"/>
      <c r="DH47" s="338"/>
      <c r="DI47" s="323"/>
      <c r="DJ47" s="342"/>
      <c r="DK47" s="345"/>
      <c r="DL47" s="323"/>
      <c r="DM47" s="342"/>
      <c r="DN47" s="345"/>
      <c r="DO47" s="323"/>
      <c r="DP47" s="348"/>
      <c r="DQ47" s="338"/>
      <c r="DR47" s="323"/>
      <c r="DS47" s="342"/>
      <c r="DT47" s="345"/>
      <c r="DU47" s="323"/>
      <c r="DV47" s="342"/>
      <c r="DW47" s="345"/>
      <c r="DX47" s="323"/>
      <c r="DY47" s="348"/>
      <c r="DZ47" s="338"/>
      <c r="EA47" s="323"/>
      <c r="EB47" s="342"/>
      <c r="EC47" s="345"/>
      <c r="ED47" s="323"/>
      <c r="EE47" s="342"/>
      <c r="EF47" s="345"/>
      <c r="EG47" s="323"/>
      <c r="EH47" s="348"/>
      <c r="EI47" s="338"/>
      <c r="EJ47" s="323"/>
      <c r="EK47" s="342"/>
      <c r="EL47" s="345"/>
      <c r="EM47" s="323"/>
      <c r="EN47" s="342"/>
      <c r="EO47" s="345"/>
      <c r="EP47" s="323"/>
      <c r="EQ47" s="348"/>
      <c r="ER47" s="338"/>
      <c r="ES47" s="323"/>
      <c r="ET47" s="342"/>
      <c r="EU47" s="345"/>
      <c r="EV47" s="323"/>
      <c r="EW47" s="342"/>
      <c r="EX47" s="345"/>
      <c r="EY47" s="323"/>
      <c r="EZ47" s="348"/>
      <c r="FA47" s="338"/>
      <c r="FB47" s="323"/>
      <c r="FC47" s="342"/>
      <c r="FD47" s="345"/>
      <c r="FE47" s="323"/>
      <c r="FF47" s="342"/>
      <c r="FG47" s="345"/>
      <c r="FH47" s="323"/>
      <c r="FI47" s="348"/>
      <c r="FJ47" s="338"/>
      <c r="FK47" s="323"/>
      <c r="FL47" s="342"/>
      <c r="FM47" s="345"/>
      <c r="FN47" s="323"/>
      <c r="FO47" s="342"/>
      <c r="FP47" s="345"/>
      <c r="FQ47" s="323"/>
      <c r="FR47" s="348"/>
    </row>
    <row r="48" spans="1:174" ht="13.5" customHeight="1">
      <c r="A48" s="310"/>
      <c r="B48" s="1387"/>
      <c r="C48" s="1388"/>
      <c r="D48" s="1388"/>
      <c r="E48" s="1388"/>
      <c r="F48" s="1388"/>
      <c r="G48" s="1388"/>
      <c r="H48" s="1388"/>
      <c r="I48" s="1388"/>
      <c r="J48" s="1388"/>
      <c r="K48" s="1388"/>
      <c r="L48" s="1388"/>
      <c r="M48" s="1388"/>
      <c r="N48" s="1388"/>
      <c r="O48" s="1388"/>
      <c r="P48" s="1389"/>
      <c r="Q48" s="1387"/>
      <c r="R48" s="1388"/>
      <c r="S48" s="1388"/>
      <c r="T48" s="1388"/>
      <c r="U48" s="1388"/>
      <c r="V48" s="1388"/>
      <c r="W48" s="1388"/>
      <c r="X48" s="1388"/>
      <c r="Y48" s="1388"/>
      <c r="Z48" s="1388"/>
      <c r="AA48" s="1388"/>
      <c r="AB48" s="1388"/>
      <c r="AC48" s="1388"/>
      <c r="AD48" s="1388"/>
      <c r="AE48" s="1388"/>
      <c r="AF48" s="1388"/>
      <c r="AG48" s="1388"/>
      <c r="AH48" s="1388"/>
      <c r="AI48" s="1388"/>
      <c r="AJ48" s="1388"/>
      <c r="AK48" s="1388"/>
      <c r="AL48" s="1388"/>
      <c r="AM48" s="1388"/>
      <c r="AN48" s="1388"/>
      <c r="AO48" s="1388"/>
      <c r="AP48" s="1388"/>
      <c r="AQ48" s="1388"/>
      <c r="AR48" s="1388"/>
      <c r="AS48" s="1388"/>
      <c r="AT48" s="1389"/>
      <c r="AU48" s="1396"/>
      <c r="AV48" s="1397"/>
      <c r="AW48" s="1397"/>
      <c r="AX48" s="1397"/>
      <c r="AY48" s="1397"/>
      <c r="AZ48" s="1397"/>
      <c r="BA48" s="1397"/>
      <c r="BB48" s="1398"/>
      <c r="BC48" s="1396"/>
      <c r="BD48" s="1397"/>
      <c r="BE48" s="1397"/>
      <c r="BF48" s="1397"/>
      <c r="BG48" s="1397"/>
      <c r="BH48" s="1397"/>
      <c r="BI48" s="1397"/>
      <c r="BJ48" s="1397"/>
      <c r="BK48" s="1397"/>
      <c r="BL48" s="1397"/>
      <c r="BM48" s="1397"/>
      <c r="BN48" s="1398"/>
      <c r="BO48" s="336"/>
      <c r="BP48" s="339"/>
      <c r="BQ48" s="340"/>
      <c r="BR48" s="343"/>
      <c r="BS48" s="339"/>
      <c r="BT48" s="340"/>
      <c r="BU48" s="343"/>
      <c r="BV48" s="339"/>
      <c r="BW48" s="346"/>
      <c r="BX48" s="336"/>
      <c r="BY48" s="339"/>
      <c r="BZ48" s="340"/>
      <c r="CA48" s="343"/>
      <c r="CB48" s="339"/>
      <c r="CC48" s="340"/>
      <c r="CD48" s="343"/>
      <c r="CE48" s="339"/>
      <c r="CF48" s="346"/>
      <c r="CG48" s="336"/>
      <c r="CH48" s="339"/>
      <c r="CI48" s="340"/>
      <c r="CJ48" s="343"/>
      <c r="CK48" s="339"/>
      <c r="CL48" s="340"/>
      <c r="CM48" s="343"/>
      <c r="CN48" s="339"/>
      <c r="CO48" s="346"/>
      <c r="CP48" s="336"/>
      <c r="CQ48" s="339"/>
      <c r="CR48" s="340"/>
      <c r="CS48" s="343"/>
      <c r="CT48" s="339"/>
      <c r="CU48" s="340"/>
      <c r="CV48" s="343"/>
      <c r="CW48" s="339"/>
      <c r="CX48" s="346"/>
      <c r="CY48" s="336"/>
      <c r="CZ48" s="339"/>
      <c r="DA48" s="340"/>
      <c r="DB48" s="343"/>
      <c r="DC48" s="339"/>
      <c r="DD48" s="340"/>
      <c r="DE48" s="343"/>
      <c r="DF48" s="339"/>
      <c r="DG48" s="346"/>
      <c r="DH48" s="336"/>
      <c r="DI48" s="339"/>
      <c r="DJ48" s="340"/>
      <c r="DK48" s="343"/>
      <c r="DL48" s="339"/>
      <c r="DM48" s="340"/>
      <c r="DN48" s="343"/>
      <c r="DO48" s="339"/>
      <c r="DP48" s="346"/>
      <c r="DQ48" s="336"/>
      <c r="DR48" s="339"/>
      <c r="DS48" s="340"/>
      <c r="DT48" s="343"/>
      <c r="DU48" s="339"/>
      <c r="DV48" s="340"/>
      <c r="DW48" s="343"/>
      <c r="DX48" s="339"/>
      <c r="DY48" s="346"/>
      <c r="DZ48" s="336"/>
      <c r="EA48" s="339"/>
      <c r="EB48" s="340"/>
      <c r="EC48" s="343"/>
      <c r="ED48" s="339"/>
      <c r="EE48" s="340"/>
      <c r="EF48" s="343"/>
      <c r="EG48" s="339"/>
      <c r="EH48" s="346"/>
      <c r="EI48" s="336"/>
      <c r="EJ48" s="339"/>
      <c r="EK48" s="340"/>
      <c r="EL48" s="343"/>
      <c r="EM48" s="339"/>
      <c r="EN48" s="340"/>
      <c r="EO48" s="343"/>
      <c r="EP48" s="339"/>
      <c r="EQ48" s="346"/>
      <c r="ER48" s="336"/>
      <c r="ES48" s="339"/>
      <c r="ET48" s="340"/>
      <c r="EU48" s="343"/>
      <c r="EV48" s="339"/>
      <c r="EW48" s="340"/>
      <c r="EX48" s="343"/>
      <c r="EY48" s="339"/>
      <c r="EZ48" s="346"/>
      <c r="FA48" s="336"/>
      <c r="FB48" s="339"/>
      <c r="FC48" s="340"/>
      <c r="FD48" s="343"/>
      <c r="FE48" s="339"/>
      <c r="FF48" s="340"/>
      <c r="FG48" s="343"/>
      <c r="FH48" s="339"/>
      <c r="FI48" s="346"/>
      <c r="FJ48" s="336"/>
      <c r="FK48" s="339"/>
      <c r="FL48" s="340"/>
      <c r="FM48" s="343"/>
      <c r="FN48" s="339"/>
      <c r="FO48" s="340"/>
      <c r="FP48" s="343"/>
      <c r="FQ48" s="339"/>
      <c r="FR48" s="346"/>
    </row>
    <row r="49" spans="1:174" ht="13.5" customHeight="1">
      <c r="A49" s="310"/>
      <c r="B49" s="1390"/>
      <c r="C49" s="1391"/>
      <c r="D49" s="1391"/>
      <c r="E49" s="1391"/>
      <c r="F49" s="1391"/>
      <c r="G49" s="1391"/>
      <c r="H49" s="1391"/>
      <c r="I49" s="1391"/>
      <c r="J49" s="1391"/>
      <c r="K49" s="1391"/>
      <c r="L49" s="1391"/>
      <c r="M49" s="1391"/>
      <c r="N49" s="1391"/>
      <c r="O49" s="1391"/>
      <c r="P49" s="1392"/>
      <c r="Q49" s="1390"/>
      <c r="R49" s="1391"/>
      <c r="S49" s="1391"/>
      <c r="T49" s="1391"/>
      <c r="U49" s="1391"/>
      <c r="V49" s="1391"/>
      <c r="W49" s="1391"/>
      <c r="X49" s="1391"/>
      <c r="Y49" s="1391"/>
      <c r="Z49" s="1391"/>
      <c r="AA49" s="1391"/>
      <c r="AB49" s="1391"/>
      <c r="AC49" s="1391"/>
      <c r="AD49" s="1391"/>
      <c r="AE49" s="1391"/>
      <c r="AF49" s="1391"/>
      <c r="AG49" s="1391"/>
      <c r="AH49" s="1391"/>
      <c r="AI49" s="1391"/>
      <c r="AJ49" s="1391"/>
      <c r="AK49" s="1391"/>
      <c r="AL49" s="1391"/>
      <c r="AM49" s="1391"/>
      <c r="AN49" s="1391"/>
      <c r="AO49" s="1391"/>
      <c r="AP49" s="1391"/>
      <c r="AQ49" s="1391"/>
      <c r="AR49" s="1391"/>
      <c r="AS49" s="1391"/>
      <c r="AT49" s="1392"/>
      <c r="AU49" s="1399"/>
      <c r="AV49" s="1400"/>
      <c r="AW49" s="1400"/>
      <c r="AX49" s="1400"/>
      <c r="AY49" s="1400"/>
      <c r="AZ49" s="1400"/>
      <c r="BA49" s="1400"/>
      <c r="BB49" s="1401"/>
      <c r="BC49" s="1399"/>
      <c r="BD49" s="1400"/>
      <c r="BE49" s="1400"/>
      <c r="BF49" s="1400"/>
      <c r="BG49" s="1400"/>
      <c r="BH49" s="1400"/>
      <c r="BI49" s="1400"/>
      <c r="BJ49" s="1400"/>
      <c r="BK49" s="1400"/>
      <c r="BL49" s="1400"/>
      <c r="BM49" s="1400"/>
      <c r="BN49" s="1401"/>
      <c r="BO49" s="337"/>
      <c r="BP49" s="267"/>
      <c r="BQ49" s="341"/>
      <c r="BR49" s="344"/>
      <c r="BS49" s="267"/>
      <c r="BT49" s="341"/>
      <c r="BU49" s="344"/>
      <c r="BV49" s="267"/>
      <c r="BW49" s="347"/>
      <c r="BX49" s="337"/>
      <c r="BY49" s="267"/>
      <c r="BZ49" s="341"/>
      <c r="CA49" s="344"/>
      <c r="CB49" s="267"/>
      <c r="CC49" s="341"/>
      <c r="CD49" s="344"/>
      <c r="CE49" s="267"/>
      <c r="CF49" s="347"/>
      <c r="CG49" s="337"/>
      <c r="CH49" s="267"/>
      <c r="CI49" s="341"/>
      <c r="CJ49" s="344"/>
      <c r="CK49" s="267"/>
      <c r="CL49" s="341"/>
      <c r="CM49" s="344"/>
      <c r="CN49" s="267"/>
      <c r="CO49" s="347"/>
      <c r="CP49" s="337"/>
      <c r="CQ49" s="267"/>
      <c r="CR49" s="341"/>
      <c r="CS49" s="344"/>
      <c r="CT49" s="267"/>
      <c r="CU49" s="341"/>
      <c r="CV49" s="344"/>
      <c r="CW49" s="267"/>
      <c r="CX49" s="347"/>
      <c r="CY49" s="337"/>
      <c r="CZ49" s="267"/>
      <c r="DA49" s="341"/>
      <c r="DB49" s="344"/>
      <c r="DC49" s="267"/>
      <c r="DD49" s="341"/>
      <c r="DE49" s="344"/>
      <c r="DF49" s="267"/>
      <c r="DG49" s="347"/>
      <c r="DH49" s="337"/>
      <c r="DI49" s="267"/>
      <c r="DJ49" s="341"/>
      <c r="DK49" s="344"/>
      <c r="DL49" s="267"/>
      <c r="DM49" s="341"/>
      <c r="DN49" s="344"/>
      <c r="DO49" s="267"/>
      <c r="DP49" s="347"/>
      <c r="DQ49" s="337"/>
      <c r="DR49" s="267"/>
      <c r="DS49" s="341"/>
      <c r="DT49" s="344"/>
      <c r="DU49" s="267"/>
      <c r="DV49" s="341"/>
      <c r="DW49" s="344"/>
      <c r="DX49" s="267"/>
      <c r="DY49" s="347"/>
      <c r="DZ49" s="337"/>
      <c r="EA49" s="267"/>
      <c r="EB49" s="341"/>
      <c r="EC49" s="344"/>
      <c r="ED49" s="267"/>
      <c r="EE49" s="341"/>
      <c r="EF49" s="344"/>
      <c r="EG49" s="267"/>
      <c r="EH49" s="347"/>
      <c r="EI49" s="337"/>
      <c r="EJ49" s="267"/>
      <c r="EK49" s="341"/>
      <c r="EL49" s="344"/>
      <c r="EM49" s="267"/>
      <c r="EN49" s="341"/>
      <c r="EO49" s="344"/>
      <c r="EP49" s="267"/>
      <c r="EQ49" s="347"/>
      <c r="ER49" s="337"/>
      <c r="ES49" s="267"/>
      <c r="ET49" s="341"/>
      <c r="EU49" s="344"/>
      <c r="EV49" s="267"/>
      <c r="EW49" s="341"/>
      <c r="EX49" s="344"/>
      <c r="EY49" s="267"/>
      <c r="EZ49" s="347"/>
      <c r="FA49" s="337"/>
      <c r="FB49" s="267"/>
      <c r="FC49" s="341"/>
      <c r="FD49" s="344"/>
      <c r="FE49" s="267"/>
      <c r="FF49" s="341"/>
      <c r="FG49" s="344"/>
      <c r="FH49" s="267"/>
      <c r="FI49" s="347"/>
      <c r="FJ49" s="337"/>
      <c r="FK49" s="267"/>
      <c r="FL49" s="341"/>
      <c r="FM49" s="344"/>
      <c r="FN49" s="267"/>
      <c r="FO49" s="341"/>
      <c r="FP49" s="344"/>
      <c r="FQ49" s="267"/>
      <c r="FR49" s="347"/>
    </row>
    <row r="50" spans="1:174" ht="13.5" customHeight="1">
      <c r="A50" s="310"/>
      <c r="B50" s="1390"/>
      <c r="C50" s="1391"/>
      <c r="D50" s="1391"/>
      <c r="E50" s="1391"/>
      <c r="F50" s="1391"/>
      <c r="G50" s="1391"/>
      <c r="H50" s="1391"/>
      <c r="I50" s="1391"/>
      <c r="J50" s="1391"/>
      <c r="K50" s="1391"/>
      <c r="L50" s="1391"/>
      <c r="M50" s="1391"/>
      <c r="N50" s="1391"/>
      <c r="O50" s="1391"/>
      <c r="P50" s="1392"/>
      <c r="Q50" s="1390"/>
      <c r="R50" s="1391"/>
      <c r="S50" s="1391"/>
      <c r="T50" s="1391"/>
      <c r="U50" s="1391"/>
      <c r="V50" s="1391"/>
      <c r="W50" s="1391"/>
      <c r="X50" s="1391"/>
      <c r="Y50" s="1391"/>
      <c r="Z50" s="1391"/>
      <c r="AA50" s="1391"/>
      <c r="AB50" s="1391"/>
      <c r="AC50" s="1391"/>
      <c r="AD50" s="1391"/>
      <c r="AE50" s="1391"/>
      <c r="AF50" s="1391"/>
      <c r="AG50" s="1391"/>
      <c r="AH50" s="1391"/>
      <c r="AI50" s="1391"/>
      <c r="AJ50" s="1391"/>
      <c r="AK50" s="1391"/>
      <c r="AL50" s="1391"/>
      <c r="AM50" s="1391"/>
      <c r="AN50" s="1391"/>
      <c r="AO50" s="1391"/>
      <c r="AP50" s="1391"/>
      <c r="AQ50" s="1391"/>
      <c r="AR50" s="1391"/>
      <c r="AS50" s="1391"/>
      <c r="AT50" s="1392"/>
      <c r="AU50" s="1399"/>
      <c r="AV50" s="1400"/>
      <c r="AW50" s="1400"/>
      <c r="AX50" s="1400"/>
      <c r="AY50" s="1400"/>
      <c r="AZ50" s="1400"/>
      <c r="BA50" s="1400"/>
      <c r="BB50" s="1401"/>
      <c r="BC50" s="1399"/>
      <c r="BD50" s="1400"/>
      <c r="BE50" s="1400"/>
      <c r="BF50" s="1400"/>
      <c r="BG50" s="1400"/>
      <c r="BH50" s="1400"/>
      <c r="BI50" s="1400"/>
      <c r="BJ50" s="1400"/>
      <c r="BK50" s="1400"/>
      <c r="BL50" s="1400"/>
      <c r="BM50" s="1400"/>
      <c r="BN50" s="1401"/>
      <c r="BO50" s="337"/>
      <c r="BP50" s="267"/>
      <c r="BQ50" s="341"/>
      <c r="BR50" s="344"/>
      <c r="BS50" s="267"/>
      <c r="BT50" s="341"/>
      <c r="BU50" s="344"/>
      <c r="BV50" s="267"/>
      <c r="BW50" s="347"/>
      <c r="BX50" s="337"/>
      <c r="BY50" s="267"/>
      <c r="BZ50" s="341"/>
      <c r="CA50" s="344"/>
      <c r="CB50" s="267"/>
      <c r="CC50" s="341"/>
      <c r="CD50" s="344"/>
      <c r="CE50" s="267"/>
      <c r="CF50" s="347"/>
      <c r="CG50" s="337"/>
      <c r="CH50" s="267"/>
      <c r="CI50" s="341"/>
      <c r="CJ50" s="344"/>
      <c r="CK50" s="267"/>
      <c r="CL50" s="341"/>
      <c r="CM50" s="344"/>
      <c r="CN50" s="267"/>
      <c r="CO50" s="347"/>
      <c r="CP50" s="337"/>
      <c r="CQ50" s="267"/>
      <c r="CR50" s="341"/>
      <c r="CS50" s="344"/>
      <c r="CT50" s="267"/>
      <c r="CU50" s="341"/>
      <c r="CV50" s="344"/>
      <c r="CW50" s="267"/>
      <c r="CX50" s="347"/>
      <c r="CY50" s="337"/>
      <c r="CZ50" s="267"/>
      <c r="DA50" s="341"/>
      <c r="DB50" s="344"/>
      <c r="DC50" s="267"/>
      <c r="DD50" s="341"/>
      <c r="DE50" s="344"/>
      <c r="DF50" s="267"/>
      <c r="DG50" s="347"/>
      <c r="DH50" s="337"/>
      <c r="DI50" s="267"/>
      <c r="DJ50" s="341"/>
      <c r="DK50" s="344"/>
      <c r="DL50" s="267"/>
      <c r="DM50" s="341"/>
      <c r="DN50" s="344"/>
      <c r="DO50" s="267"/>
      <c r="DP50" s="347"/>
      <c r="DQ50" s="337"/>
      <c r="DR50" s="267"/>
      <c r="DS50" s="341"/>
      <c r="DT50" s="344"/>
      <c r="DU50" s="267"/>
      <c r="DV50" s="341"/>
      <c r="DW50" s="344"/>
      <c r="DX50" s="267"/>
      <c r="DY50" s="347"/>
      <c r="DZ50" s="337"/>
      <c r="EA50" s="267"/>
      <c r="EB50" s="341"/>
      <c r="EC50" s="344"/>
      <c r="ED50" s="267"/>
      <c r="EE50" s="341"/>
      <c r="EF50" s="344"/>
      <c r="EG50" s="267"/>
      <c r="EH50" s="347"/>
      <c r="EI50" s="337"/>
      <c r="EJ50" s="267"/>
      <c r="EK50" s="341"/>
      <c r="EL50" s="344"/>
      <c r="EM50" s="267"/>
      <c r="EN50" s="341"/>
      <c r="EO50" s="344"/>
      <c r="EP50" s="267"/>
      <c r="EQ50" s="347"/>
      <c r="ER50" s="337"/>
      <c r="ES50" s="267"/>
      <c r="ET50" s="341"/>
      <c r="EU50" s="344"/>
      <c r="EV50" s="267"/>
      <c r="EW50" s="341"/>
      <c r="EX50" s="344"/>
      <c r="EY50" s="267"/>
      <c r="EZ50" s="347"/>
      <c r="FA50" s="337"/>
      <c r="FB50" s="267"/>
      <c r="FC50" s="341"/>
      <c r="FD50" s="344"/>
      <c r="FE50" s="267"/>
      <c r="FF50" s="341"/>
      <c r="FG50" s="344"/>
      <c r="FH50" s="267"/>
      <c r="FI50" s="347"/>
      <c r="FJ50" s="337"/>
      <c r="FK50" s="267"/>
      <c r="FL50" s="341"/>
      <c r="FM50" s="344"/>
      <c r="FN50" s="267"/>
      <c r="FO50" s="341"/>
      <c r="FP50" s="344"/>
      <c r="FQ50" s="267"/>
      <c r="FR50" s="347"/>
    </row>
    <row r="51" spans="1:174" ht="13.5" customHeight="1">
      <c r="A51" s="310"/>
      <c r="B51" s="1393"/>
      <c r="C51" s="1394"/>
      <c r="D51" s="1394"/>
      <c r="E51" s="1394"/>
      <c r="F51" s="1394"/>
      <c r="G51" s="1394"/>
      <c r="H51" s="1394"/>
      <c r="I51" s="1394"/>
      <c r="J51" s="1394"/>
      <c r="K51" s="1394"/>
      <c r="L51" s="1394"/>
      <c r="M51" s="1394"/>
      <c r="N51" s="1394"/>
      <c r="O51" s="1394"/>
      <c r="P51" s="1395"/>
      <c r="Q51" s="1393"/>
      <c r="R51" s="1394"/>
      <c r="S51" s="1394"/>
      <c r="T51" s="1394"/>
      <c r="U51" s="1394"/>
      <c r="V51" s="1394"/>
      <c r="W51" s="1394"/>
      <c r="X51" s="1394"/>
      <c r="Y51" s="1394"/>
      <c r="Z51" s="1394"/>
      <c r="AA51" s="1394"/>
      <c r="AB51" s="1394"/>
      <c r="AC51" s="1394"/>
      <c r="AD51" s="1394"/>
      <c r="AE51" s="1394"/>
      <c r="AF51" s="1394"/>
      <c r="AG51" s="1394"/>
      <c r="AH51" s="1394"/>
      <c r="AI51" s="1394"/>
      <c r="AJ51" s="1394"/>
      <c r="AK51" s="1394"/>
      <c r="AL51" s="1394"/>
      <c r="AM51" s="1394"/>
      <c r="AN51" s="1394"/>
      <c r="AO51" s="1394"/>
      <c r="AP51" s="1394"/>
      <c r="AQ51" s="1394"/>
      <c r="AR51" s="1394"/>
      <c r="AS51" s="1394"/>
      <c r="AT51" s="1395"/>
      <c r="AU51" s="1402"/>
      <c r="AV51" s="1403"/>
      <c r="AW51" s="1403"/>
      <c r="AX51" s="1403"/>
      <c r="AY51" s="1403"/>
      <c r="AZ51" s="1403"/>
      <c r="BA51" s="1403"/>
      <c r="BB51" s="1404"/>
      <c r="BC51" s="1402"/>
      <c r="BD51" s="1403"/>
      <c r="BE51" s="1403"/>
      <c r="BF51" s="1403"/>
      <c r="BG51" s="1403"/>
      <c r="BH51" s="1403"/>
      <c r="BI51" s="1403"/>
      <c r="BJ51" s="1403"/>
      <c r="BK51" s="1403"/>
      <c r="BL51" s="1403"/>
      <c r="BM51" s="1403"/>
      <c r="BN51" s="1404"/>
      <c r="BO51" s="338"/>
      <c r="BP51" s="323"/>
      <c r="BQ51" s="342"/>
      <c r="BR51" s="345"/>
      <c r="BS51" s="323"/>
      <c r="BT51" s="342"/>
      <c r="BU51" s="345"/>
      <c r="BV51" s="323"/>
      <c r="BW51" s="348"/>
      <c r="BX51" s="338"/>
      <c r="BY51" s="323"/>
      <c r="BZ51" s="342"/>
      <c r="CA51" s="345"/>
      <c r="CB51" s="323"/>
      <c r="CC51" s="342"/>
      <c r="CD51" s="345"/>
      <c r="CE51" s="323"/>
      <c r="CF51" s="348"/>
      <c r="CG51" s="338"/>
      <c r="CH51" s="323"/>
      <c r="CI51" s="342"/>
      <c r="CJ51" s="345"/>
      <c r="CK51" s="323"/>
      <c r="CL51" s="342"/>
      <c r="CM51" s="345"/>
      <c r="CN51" s="323"/>
      <c r="CO51" s="348"/>
      <c r="CP51" s="338"/>
      <c r="CQ51" s="323"/>
      <c r="CR51" s="342"/>
      <c r="CS51" s="345"/>
      <c r="CT51" s="323"/>
      <c r="CU51" s="342"/>
      <c r="CV51" s="345"/>
      <c r="CW51" s="323"/>
      <c r="CX51" s="348"/>
      <c r="CY51" s="338"/>
      <c r="CZ51" s="323"/>
      <c r="DA51" s="342"/>
      <c r="DB51" s="345"/>
      <c r="DC51" s="323"/>
      <c r="DD51" s="342"/>
      <c r="DE51" s="345"/>
      <c r="DF51" s="323"/>
      <c r="DG51" s="348"/>
      <c r="DH51" s="338"/>
      <c r="DI51" s="323"/>
      <c r="DJ51" s="342"/>
      <c r="DK51" s="345"/>
      <c r="DL51" s="323"/>
      <c r="DM51" s="342"/>
      <c r="DN51" s="345"/>
      <c r="DO51" s="323"/>
      <c r="DP51" s="348"/>
      <c r="DQ51" s="338"/>
      <c r="DR51" s="323"/>
      <c r="DS51" s="342"/>
      <c r="DT51" s="345"/>
      <c r="DU51" s="323"/>
      <c r="DV51" s="342"/>
      <c r="DW51" s="345"/>
      <c r="DX51" s="323"/>
      <c r="DY51" s="348"/>
      <c r="DZ51" s="338"/>
      <c r="EA51" s="323"/>
      <c r="EB51" s="342"/>
      <c r="EC51" s="345"/>
      <c r="ED51" s="323"/>
      <c r="EE51" s="342"/>
      <c r="EF51" s="345"/>
      <c r="EG51" s="323"/>
      <c r="EH51" s="348"/>
      <c r="EI51" s="338"/>
      <c r="EJ51" s="323"/>
      <c r="EK51" s="342"/>
      <c r="EL51" s="345"/>
      <c r="EM51" s="323"/>
      <c r="EN51" s="342"/>
      <c r="EO51" s="345"/>
      <c r="EP51" s="323"/>
      <c r="EQ51" s="348"/>
      <c r="ER51" s="338"/>
      <c r="ES51" s="323"/>
      <c r="ET51" s="342"/>
      <c r="EU51" s="345"/>
      <c r="EV51" s="323"/>
      <c r="EW51" s="342"/>
      <c r="EX51" s="345"/>
      <c r="EY51" s="323"/>
      <c r="EZ51" s="348"/>
      <c r="FA51" s="338"/>
      <c r="FB51" s="323"/>
      <c r="FC51" s="342"/>
      <c r="FD51" s="345"/>
      <c r="FE51" s="323"/>
      <c r="FF51" s="342"/>
      <c r="FG51" s="345"/>
      <c r="FH51" s="323"/>
      <c r="FI51" s="348"/>
      <c r="FJ51" s="338"/>
      <c r="FK51" s="323"/>
      <c r="FL51" s="342"/>
      <c r="FM51" s="345"/>
      <c r="FN51" s="323"/>
      <c r="FO51" s="342"/>
      <c r="FP51" s="345"/>
      <c r="FQ51" s="323"/>
      <c r="FR51" s="348"/>
    </row>
    <row r="52" spans="1:174" ht="13.5" customHeight="1">
      <c r="A52" s="310"/>
      <c r="B52" s="1387"/>
      <c r="C52" s="1388"/>
      <c r="D52" s="1388"/>
      <c r="E52" s="1388"/>
      <c r="F52" s="1388"/>
      <c r="G52" s="1388"/>
      <c r="H52" s="1388"/>
      <c r="I52" s="1388"/>
      <c r="J52" s="1388"/>
      <c r="K52" s="1388"/>
      <c r="L52" s="1388"/>
      <c r="M52" s="1388"/>
      <c r="N52" s="1388"/>
      <c r="O52" s="1388"/>
      <c r="P52" s="1389"/>
      <c r="Q52" s="1387"/>
      <c r="R52" s="1388"/>
      <c r="S52" s="1388"/>
      <c r="T52" s="1388"/>
      <c r="U52" s="1388"/>
      <c r="V52" s="1388"/>
      <c r="W52" s="1388"/>
      <c r="X52" s="1388"/>
      <c r="Y52" s="1388"/>
      <c r="Z52" s="1388"/>
      <c r="AA52" s="1388"/>
      <c r="AB52" s="1388"/>
      <c r="AC52" s="1388"/>
      <c r="AD52" s="1388"/>
      <c r="AE52" s="1388"/>
      <c r="AF52" s="1388"/>
      <c r="AG52" s="1388"/>
      <c r="AH52" s="1388"/>
      <c r="AI52" s="1388"/>
      <c r="AJ52" s="1388"/>
      <c r="AK52" s="1388"/>
      <c r="AL52" s="1388"/>
      <c r="AM52" s="1388"/>
      <c r="AN52" s="1388"/>
      <c r="AO52" s="1388"/>
      <c r="AP52" s="1388"/>
      <c r="AQ52" s="1388"/>
      <c r="AR52" s="1388"/>
      <c r="AS52" s="1388"/>
      <c r="AT52" s="1389"/>
      <c r="AU52" s="1396"/>
      <c r="AV52" s="1397"/>
      <c r="AW52" s="1397"/>
      <c r="AX52" s="1397"/>
      <c r="AY52" s="1397"/>
      <c r="AZ52" s="1397"/>
      <c r="BA52" s="1397"/>
      <c r="BB52" s="1398"/>
      <c r="BC52" s="1396"/>
      <c r="BD52" s="1397"/>
      <c r="BE52" s="1397"/>
      <c r="BF52" s="1397"/>
      <c r="BG52" s="1397"/>
      <c r="BH52" s="1397"/>
      <c r="BI52" s="1397"/>
      <c r="BJ52" s="1397"/>
      <c r="BK52" s="1397"/>
      <c r="BL52" s="1397"/>
      <c r="BM52" s="1397"/>
      <c r="BN52" s="1398"/>
      <c r="BO52" s="336"/>
      <c r="BP52" s="339"/>
      <c r="BQ52" s="340"/>
      <c r="BR52" s="343"/>
      <c r="BS52" s="339"/>
      <c r="BT52" s="340"/>
      <c r="BU52" s="343"/>
      <c r="BV52" s="339"/>
      <c r="BW52" s="346"/>
      <c r="BX52" s="336"/>
      <c r="BY52" s="339"/>
      <c r="BZ52" s="340"/>
      <c r="CA52" s="343"/>
      <c r="CB52" s="339"/>
      <c r="CC52" s="340"/>
      <c r="CD52" s="343"/>
      <c r="CE52" s="339"/>
      <c r="CF52" s="346"/>
      <c r="CG52" s="336"/>
      <c r="CH52" s="339"/>
      <c r="CI52" s="340"/>
      <c r="CJ52" s="343"/>
      <c r="CK52" s="339"/>
      <c r="CL52" s="340"/>
      <c r="CM52" s="343"/>
      <c r="CN52" s="339"/>
      <c r="CO52" s="346"/>
      <c r="CP52" s="336"/>
      <c r="CQ52" s="339"/>
      <c r="CR52" s="340"/>
      <c r="CS52" s="343"/>
      <c r="CT52" s="339"/>
      <c r="CU52" s="340"/>
      <c r="CV52" s="343"/>
      <c r="CW52" s="339"/>
      <c r="CX52" s="346"/>
      <c r="CY52" s="336"/>
      <c r="CZ52" s="339"/>
      <c r="DA52" s="340"/>
      <c r="DB52" s="343"/>
      <c r="DC52" s="339"/>
      <c r="DD52" s="340"/>
      <c r="DE52" s="343"/>
      <c r="DF52" s="339"/>
      <c r="DG52" s="346"/>
      <c r="DH52" s="336"/>
      <c r="DI52" s="339"/>
      <c r="DJ52" s="340"/>
      <c r="DK52" s="343"/>
      <c r="DL52" s="339"/>
      <c r="DM52" s="340"/>
      <c r="DN52" s="343"/>
      <c r="DO52" s="339"/>
      <c r="DP52" s="346"/>
      <c r="DQ52" s="336"/>
      <c r="DR52" s="339"/>
      <c r="DS52" s="340"/>
      <c r="DT52" s="343"/>
      <c r="DU52" s="339"/>
      <c r="DV52" s="340"/>
      <c r="DW52" s="343"/>
      <c r="DX52" s="339"/>
      <c r="DY52" s="346"/>
      <c r="DZ52" s="336"/>
      <c r="EA52" s="339"/>
      <c r="EB52" s="340"/>
      <c r="EC52" s="343"/>
      <c r="ED52" s="339"/>
      <c r="EE52" s="340"/>
      <c r="EF52" s="343"/>
      <c r="EG52" s="339"/>
      <c r="EH52" s="346"/>
      <c r="EI52" s="336"/>
      <c r="EJ52" s="339"/>
      <c r="EK52" s="340"/>
      <c r="EL52" s="343"/>
      <c r="EM52" s="339"/>
      <c r="EN52" s="340"/>
      <c r="EO52" s="343"/>
      <c r="EP52" s="339"/>
      <c r="EQ52" s="346"/>
      <c r="ER52" s="336"/>
      <c r="ES52" s="339"/>
      <c r="ET52" s="340"/>
      <c r="EU52" s="343"/>
      <c r="EV52" s="339"/>
      <c r="EW52" s="340"/>
      <c r="EX52" s="343"/>
      <c r="EY52" s="339"/>
      <c r="EZ52" s="346"/>
      <c r="FA52" s="336"/>
      <c r="FB52" s="339"/>
      <c r="FC52" s="340"/>
      <c r="FD52" s="343"/>
      <c r="FE52" s="339"/>
      <c r="FF52" s="340"/>
      <c r="FG52" s="343"/>
      <c r="FH52" s="339"/>
      <c r="FI52" s="346"/>
      <c r="FJ52" s="336"/>
      <c r="FK52" s="339"/>
      <c r="FL52" s="340"/>
      <c r="FM52" s="343"/>
      <c r="FN52" s="339"/>
      <c r="FO52" s="340"/>
      <c r="FP52" s="343"/>
      <c r="FQ52" s="339"/>
      <c r="FR52" s="346"/>
    </row>
    <row r="53" spans="1:174" ht="13.5" customHeight="1">
      <c r="A53" s="310"/>
      <c r="B53" s="1390"/>
      <c r="C53" s="1391"/>
      <c r="D53" s="1391"/>
      <c r="E53" s="1391"/>
      <c r="F53" s="1391"/>
      <c r="G53" s="1391"/>
      <c r="H53" s="1391"/>
      <c r="I53" s="1391"/>
      <c r="J53" s="1391"/>
      <c r="K53" s="1391"/>
      <c r="L53" s="1391"/>
      <c r="M53" s="1391"/>
      <c r="N53" s="1391"/>
      <c r="O53" s="1391"/>
      <c r="P53" s="1392"/>
      <c r="Q53" s="1390"/>
      <c r="R53" s="1391"/>
      <c r="S53" s="1391"/>
      <c r="T53" s="1391"/>
      <c r="U53" s="1391"/>
      <c r="V53" s="1391"/>
      <c r="W53" s="1391"/>
      <c r="X53" s="1391"/>
      <c r="Y53" s="1391"/>
      <c r="Z53" s="1391"/>
      <c r="AA53" s="1391"/>
      <c r="AB53" s="1391"/>
      <c r="AC53" s="1391"/>
      <c r="AD53" s="1391"/>
      <c r="AE53" s="1391"/>
      <c r="AF53" s="1391"/>
      <c r="AG53" s="1391"/>
      <c r="AH53" s="1391"/>
      <c r="AI53" s="1391"/>
      <c r="AJ53" s="1391"/>
      <c r="AK53" s="1391"/>
      <c r="AL53" s="1391"/>
      <c r="AM53" s="1391"/>
      <c r="AN53" s="1391"/>
      <c r="AO53" s="1391"/>
      <c r="AP53" s="1391"/>
      <c r="AQ53" s="1391"/>
      <c r="AR53" s="1391"/>
      <c r="AS53" s="1391"/>
      <c r="AT53" s="1392"/>
      <c r="AU53" s="1399"/>
      <c r="AV53" s="1400"/>
      <c r="AW53" s="1400"/>
      <c r="AX53" s="1400"/>
      <c r="AY53" s="1400"/>
      <c r="AZ53" s="1400"/>
      <c r="BA53" s="1400"/>
      <c r="BB53" s="1401"/>
      <c r="BC53" s="1399"/>
      <c r="BD53" s="1400"/>
      <c r="BE53" s="1400"/>
      <c r="BF53" s="1400"/>
      <c r="BG53" s="1400"/>
      <c r="BH53" s="1400"/>
      <c r="BI53" s="1400"/>
      <c r="BJ53" s="1400"/>
      <c r="BK53" s="1400"/>
      <c r="BL53" s="1400"/>
      <c r="BM53" s="1400"/>
      <c r="BN53" s="1401"/>
      <c r="BO53" s="337"/>
      <c r="BP53" s="267"/>
      <c r="BQ53" s="341"/>
      <c r="BR53" s="344"/>
      <c r="BS53" s="267"/>
      <c r="BT53" s="341"/>
      <c r="BU53" s="344"/>
      <c r="BV53" s="267"/>
      <c r="BW53" s="347"/>
      <c r="BX53" s="337"/>
      <c r="BY53" s="267"/>
      <c r="BZ53" s="341"/>
      <c r="CA53" s="344"/>
      <c r="CB53" s="267"/>
      <c r="CC53" s="341"/>
      <c r="CD53" s="344"/>
      <c r="CE53" s="267"/>
      <c r="CF53" s="347"/>
      <c r="CG53" s="337"/>
      <c r="CH53" s="267"/>
      <c r="CI53" s="341"/>
      <c r="CJ53" s="344"/>
      <c r="CK53" s="267"/>
      <c r="CL53" s="341"/>
      <c r="CM53" s="344"/>
      <c r="CN53" s="267"/>
      <c r="CO53" s="347"/>
      <c r="CP53" s="337"/>
      <c r="CQ53" s="267"/>
      <c r="CR53" s="341"/>
      <c r="CS53" s="344"/>
      <c r="CT53" s="267"/>
      <c r="CU53" s="341"/>
      <c r="CV53" s="344"/>
      <c r="CW53" s="267"/>
      <c r="CX53" s="347"/>
      <c r="CY53" s="337"/>
      <c r="CZ53" s="267"/>
      <c r="DA53" s="341"/>
      <c r="DB53" s="344"/>
      <c r="DC53" s="267"/>
      <c r="DD53" s="341"/>
      <c r="DE53" s="344"/>
      <c r="DF53" s="267"/>
      <c r="DG53" s="347"/>
      <c r="DH53" s="337"/>
      <c r="DI53" s="267"/>
      <c r="DJ53" s="341"/>
      <c r="DK53" s="344"/>
      <c r="DL53" s="267"/>
      <c r="DM53" s="341"/>
      <c r="DN53" s="344"/>
      <c r="DO53" s="267"/>
      <c r="DP53" s="347"/>
      <c r="DQ53" s="337"/>
      <c r="DR53" s="267"/>
      <c r="DS53" s="341"/>
      <c r="DT53" s="344"/>
      <c r="DU53" s="267"/>
      <c r="DV53" s="341"/>
      <c r="DW53" s="344"/>
      <c r="DX53" s="267"/>
      <c r="DY53" s="347"/>
      <c r="DZ53" s="337"/>
      <c r="EA53" s="267"/>
      <c r="EB53" s="341"/>
      <c r="EC53" s="344"/>
      <c r="ED53" s="267"/>
      <c r="EE53" s="341"/>
      <c r="EF53" s="344"/>
      <c r="EG53" s="267"/>
      <c r="EH53" s="347"/>
      <c r="EI53" s="337"/>
      <c r="EJ53" s="267"/>
      <c r="EK53" s="341"/>
      <c r="EL53" s="344"/>
      <c r="EM53" s="267"/>
      <c r="EN53" s="341"/>
      <c r="EO53" s="344"/>
      <c r="EP53" s="267"/>
      <c r="EQ53" s="347"/>
      <c r="ER53" s="337"/>
      <c r="ES53" s="267"/>
      <c r="ET53" s="341"/>
      <c r="EU53" s="344"/>
      <c r="EV53" s="267"/>
      <c r="EW53" s="341"/>
      <c r="EX53" s="344"/>
      <c r="EY53" s="267"/>
      <c r="EZ53" s="347"/>
      <c r="FA53" s="337"/>
      <c r="FB53" s="267"/>
      <c r="FC53" s="341"/>
      <c r="FD53" s="344"/>
      <c r="FE53" s="267"/>
      <c r="FF53" s="341"/>
      <c r="FG53" s="344"/>
      <c r="FH53" s="267"/>
      <c r="FI53" s="347"/>
      <c r="FJ53" s="337"/>
      <c r="FK53" s="267"/>
      <c r="FL53" s="341"/>
      <c r="FM53" s="344"/>
      <c r="FN53" s="267"/>
      <c r="FO53" s="341"/>
      <c r="FP53" s="344"/>
      <c r="FQ53" s="267"/>
      <c r="FR53" s="347"/>
    </row>
    <row r="54" spans="1:174" ht="13.5" customHeight="1">
      <c r="A54" s="310"/>
      <c r="B54" s="1390"/>
      <c r="C54" s="1391"/>
      <c r="D54" s="1391"/>
      <c r="E54" s="1391"/>
      <c r="F54" s="1391"/>
      <c r="G54" s="1391"/>
      <c r="H54" s="1391"/>
      <c r="I54" s="1391"/>
      <c r="J54" s="1391"/>
      <c r="K54" s="1391"/>
      <c r="L54" s="1391"/>
      <c r="M54" s="1391"/>
      <c r="N54" s="1391"/>
      <c r="O54" s="1391"/>
      <c r="P54" s="1392"/>
      <c r="Q54" s="1390"/>
      <c r="R54" s="1391"/>
      <c r="S54" s="1391"/>
      <c r="T54" s="1391"/>
      <c r="U54" s="1391"/>
      <c r="V54" s="1391"/>
      <c r="W54" s="1391"/>
      <c r="X54" s="1391"/>
      <c r="Y54" s="1391"/>
      <c r="Z54" s="1391"/>
      <c r="AA54" s="1391"/>
      <c r="AB54" s="1391"/>
      <c r="AC54" s="1391"/>
      <c r="AD54" s="1391"/>
      <c r="AE54" s="1391"/>
      <c r="AF54" s="1391"/>
      <c r="AG54" s="1391"/>
      <c r="AH54" s="1391"/>
      <c r="AI54" s="1391"/>
      <c r="AJ54" s="1391"/>
      <c r="AK54" s="1391"/>
      <c r="AL54" s="1391"/>
      <c r="AM54" s="1391"/>
      <c r="AN54" s="1391"/>
      <c r="AO54" s="1391"/>
      <c r="AP54" s="1391"/>
      <c r="AQ54" s="1391"/>
      <c r="AR54" s="1391"/>
      <c r="AS54" s="1391"/>
      <c r="AT54" s="1392"/>
      <c r="AU54" s="1399"/>
      <c r="AV54" s="1400"/>
      <c r="AW54" s="1400"/>
      <c r="AX54" s="1400"/>
      <c r="AY54" s="1400"/>
      <c r="AZ54" s="1400"/>
      <c r="BA54" s="1400"/>
      <c r="BB54" s="1401"/>
      <c r="BC54" s="1399"/>
      <c r="BD54" s="1400"/>
      <c r="BE54" s="1400"/>
      <c r="BF54" s="1400"/>
      <c r="BG54" s="1400"/>
      <c r="BH54" s="1400"/>
      <c r="BI54" s="1400"/>
      <c r="BJ54" s="1400"/>
      <c r="BK54" s="1400"/>
      <c r="BL54" s="1400"/>
      <c r="BM54" s="1400"/>
      <c r="BN54" s="1401"/>
      <c r="BO54" s="337"/>
      <c r="BP54" s="267"/>
      <c r="BQ54" s="341"/>
      <c r="BR54" s="344"/>
      <c r="BS54" s="267"/>
      <c r="BT54" s="341"/>
      <c r="BU54" s="344"/>
      <c r="BV54" s="267"/>
      <c r="BW54" s="347"/>
      <c r="BX54" s="337"/>
      <c r="BY54" s="267"/>
      <c r="BZ54" s="341"/>
      <c r="CA54" s="344"/>
      <c r="CB54" s="267"/>
      <c r="CC54" s="341"/>
      <c r="CD54" s="344"/>
      <c r="CE54" s="267"/>
      <c r="CF54" s="347"/>
      <c r="CG54" s="337"/>
      <c r="CH54" s="267"/>
      <c r="CI54" s="341"/>
      <c r="CJ54" s="344"/>
      <c r="CK54" s="267"/>
      <c r="CL54" s="341"/>
      <c r="CM54" s="344"/>
      <c r="CN54" s="267"/>
      <c r="CO54" s="347"/>
      <c r="CP54" s="337"/>
      <c r="CQ54" s="267"/>
      <c r="CR54" s="341"/>
      <c r="CS54" s="344"/>
      <c r="CT54" s="267"/>
      <c r="CU54" s="341"/>
      <c r="CV54" s="344"/>
      <c r="CW54" s="267"/>
      <c r="CX54" s="347"/>
      <c r="CY54" s="337"/>
      <c r="CZ54" s="267"/>
      <c r="DA54" s="341"/>
      <c r="DB54" s="344"/>
      <c r="DC54" s="267"/>
      <c r="DD54" s="341"/>
      <c r="DE54" s="344"/>
      <c r="DF54" s="267"/>
      <c r="DG54" s="347"/>
      <c r="DH54" s="337"/>
      <c r="DI54" s="267"/>
      <c r="DJ54" s="341"/>
      <c r="DL54" s="267"/>
      <c r="DM54" s="341"/>
      <c r="DN54" s="344"/>
      <c r="DO54" s="267"/>
      <c r="DP54" s="347"/>
      <c r="DQ54" s="344"/>
      <c r="DR54" s="267"/>
      <c r="DS54" s="341"/>
      <c r="DT54" s="344"/>
      <c r="DU54" s="267"/>
      <c r="DV54" s="341"/>
      <c r="DW54" s="344"/>
      <c r="DX54" s="267"/>
      <c r="DY54" s="347"/>
      <c r="DZ54" s="337"/>
      <c r="EA54" s="267"/>
      <c r="EB54" s="341"/>
      <c r="EC54" s="344"/>
      <c r="ED54" s="267"/>
      <c r="EE54" s="341"/>
      <c r="EF54" s="344"/>
      <c r="EG54" s="267"/>
      <c r="EH54" s="347"/>
      <c r="EI54" s="337"/>
      <c r="EJ54" s="267"/>
      <c r="EK54" s="341"/>
      <c r="EL54" s="344"/>
      <c r="EM54" s="267"/>
      <c r="EN54" s="341"/>
      <c r="EO54" s="344"/>
      <c r="EP54" s="267"/>
      <c r="EQ54" s="347"/>
      <c r="ER54" s="337"/>
      <c r="ES54" s="267"/>
      <c r="ET54" s="341"/>
      <c r="EU54" s="344"/>
      <c r="EV54" s="267"/>
      <c r="EW54" s="341"/>
      <c r="EX54" s="344"/>
      <c r="EY54" s="267"/>
      <c r="EZ54" s="347"/>
      <c r="FA54" s="337"/>
      <c r="FB54" s="267"/>
      <c r="FC54" s="341"/>
      <c r="FD54" s="344"/>
      <c r="FE54" s="267"/>
      <c r="FF54" s="341"/>
      <c r="FG54" s="344"/>
      <c r="FH54" s="267"/>
      <c r="FI54" s="347"/>
      <c r="FJ54" s="337"/>
      <c r="FK54" s="267"/>
      <c r="FL54" s="341"/>
      <c r="FM54" s="344"/>
      <c r="FN54" s="267"/>
      <c r="FO54" s="341"/>
      <c r="FP54" s="344"/>
      <c r="FQ54" s="267"/>
      <c r="FR54" s="347"/>
    </row>
    <row r="55" spans="1:174" ht="13.5" customHeight="1">
      <c r="A55" s="310"/>
      <c r="B55" s="1393"/>
      <c r="C55" s="1394"/>
      <c r="D55" s="1394"/>
      <c r="E55" s="1394"/>
      <c r="F55" s="1394"/>
      <c r="G55" s="1394"/>
      <c r="H55" s="1394"/>
      <c r="I55" s="1394"/>
      <c r="J55" s="1394"/>
      <c r="K55" s="1394"/>
      <c r="L55" s="1394"/>
      <c r="M55" s="1394"/>
      <c r="N55" s="1394"/>
      <c r="O55" s="1394"/>
      <c r="P55" s="1395"/>
      <c r="Q55" s="1393"/>
      <c r="R55" s="1394"/>
      <c r="S55" s="1394"/>
      <c r="T55" s="1394"/>
      <c r="U55" s="1394"/>
      <c r="V55" s="1394"/>
      <c r="W55" s="1394"/>
      <c r="X55" s="1394"/>
      <c r="Y55" s="1394"/>
      <c r="Z55" s="1394"/>
      <c r="AA55" s="1394"/>
      <c r="AB55" s="1394"/>
      <c r="AC55" s="1394"/>
      <c r="AD55" s="1394"/>
      <c r="AE55" s="1394"/>
      <c r="AF55" s="1394"/>
      <c r="AG55" s="1394"/>
      <c r="AH55" s="1394"/>
      <c r="AI55" s="1394"/>
      <c r="AJ55" s="1394"/>
      <c r="AK55" s="1394"/>
      <c r="AL55" s="1394"/>
      <c r="AM55" s="1394"/>
      <c r="AN55" s="1394"/>
      <c r="AO55" s="1394"/>
      <c r="AP55" s="1394"/>
      <c r="AQ55" s="1394"/>
      <c r="AR55" s="1394"/>
      <c r="AS55" s="1394"/>
      <c r="AT55" s="1395"/>
      <c r="AU55" s="1402"/>
      <c r="AV55" s="1403"/>
      <c r="AW55" s="1403"/>
      <c r="AX55" s="1403"/>
      <c r="AY55" s="1403"/>
      <c r="AZ55" s="1403"/>
      <c r="BA55" s="1403"/>
      <c r="BB55" s="1404"/>
      <c r="BC55" s="1402"/>
      <c r="BD55" s="1403"/>
      <c r="BE55" s="1403"/>
      <c r="BF55" s="1403"/>
      <c r="BG55" s="1403"/>
      <c r="BH55" s="1403"/>
      <c r="BI55" s="1403"/>
      <c r="BJ55" s="1403"/>
      <c r="BK55" s="1403"/>
      <c r="BL55" s="1403"/>
      <c r="BM55" s="1403"/>
      <c r="BN55" s="1404"/>
      <c r="BO55" s="338"/>
      <c r="BP55" s="323"/>
      <c r="BQ55" s="342"/>
      <c r="BR55" s="345"/>
      <c r="BS55" s="323"/>
      <c r="BT55" s="342"/>
      <c r="BU55" s="345"/>
      <c r="BV55" s="323"/>
      <c r="BW55" s="348"/>
      <c r="BX55" s="338"/>
      <c r="BY55" s="323"/>
      <c r="BZ55" s="342"/>
      <c r="CA55" s="345"/>
      <c r="CB55" s="323"/>
      <c r="CC55" s="342"/>
      <c r="CD55" s="345"/>
      <c r="CE55" s="323"/>
      <c r="CF55" s="348"/>
      <c r="CG55" s="338"/>
      <c r="CH55" s="323"/>
      <c r="CI55" s="342"/>
      <c r="CJ55" s="345"/>
      <c r="CK55" s="323"/>
      <c r="CL55" s="342"/>
      <c r="CM55" s="345"/>
      <c r="CN55" s="323"/>
      <c r="CO55" s="348"/>
      <c r="CP55" s="338"/>
      <c r="CQ55" s="323"/>
      <c r="CR55" s="342"/>
      <c r="CS55" s="345"/>
      <c r="CT55" s="323"/>
      <c r="CU55" s="342"/>
      <c r="CV55" s="345"/>
      <c r="CW55" s="323"/>
      <c r="CX55" s="348"/>
      <c r="CY55" s="338"/>
      <c r="CZ55" s="323"/>
      <c r="DA55" s="342"/>
      <c r="DB55" s="345"/>
      <c r="DC55" s="323"/>
      <c r="DD55" s="342"/>
      <c r="DE55" s="345"/>
      <c r="DF55" s="323"/>
      <c r="DG55" s="348"/>
      <c r="DH55" s="338"/>
      <c r="DI55" s="323"/>
      <c r="DJ55" s="342"/>
      <c r="DK55" s="345"/>
      <c r="DL55" s="323"/>
      <c r="DM55" s="342"/>
      <c r="DN55" s="345"/>
      <c r="DO55" s="323"/>
      <c r="DP55" s="348"/>
      <c r="DQ55" s="338"/>
      <c r="DR55" s="323"/>
      <c r="DS55" s="342"/>
      <c r="DT55" s="345"/>
      <c r="DU55" s="323"/>
      <c r="DV55" s="342"/>
      <c r="DW55" s="345"/>
      <c r="DX55" s="323"/>
      <c r="DY55" s="348"/>
      <c r="DZ55" s="338"/>
      <c r="EA55" s="323"/>
      <c r="EB55" s="342"/>
      <c r="EC55" s="345"/>
      <c r="ED55" s="323"/>
      <c r="EE55" s="342"/>
      <c r="EF55" s="345"/>
      <c r="EG55" s="323"/>
      <c r="EH55" s="348"/>
      <c r="EI55" s="338"/>
      <c r="EJ55" s="323"/>
      <c r="EK55" s="342"/>
      <c r="EL55" s="345"/>
      <c r="EM55" s="323"/>
      <c r="EN55" s="342"/>
      <c r="EO55" s="345"/>
      <c r="EP55" s="323"/>
      <c r="EQ55" s="348"/>
      <c r="ER55" s="338"/>
      <c r="ES55" s="323"/>
      <c r="ET55" s="342"/>
      <c r="EU55" s="345"/>
      <c r="EV55" s="323"/>
      <c r="EW55" s="342"/>
      <c r="EX55" s="345"/>
      <c r="EY55" s="323"/>
      <c r="EZ55" s="348"/>
      <c r="FA55" s="338"/>
      <c r="FB55" s="323"/>
      <c r="FC55" s="342"/>
      <c r="FD55" s="345"/>
      <c r="FE55" s="323"/>
      <c r="FF55" s="342"/>
      <c r="FG55" s="345"/>
      <c r="FH55" s="323"/>
      <c r="FI55" s="348"/>
      <c r="FJ55" s="338"/>
      <c r="FK55" s="323"/>
      <c r="FL55" s="342"/>
      <c r="FM55" s="345"/>
      <c r="FN55" s="323"/>
      <c r="FO55" s="342"/>
      <c r="FP55" s="345"/>
      <c r="FQ55" s="323"/>
      <c r="FR55" s="348"/>
    </row>
    <row r="56" spans="1:174" ht="13.5" customHeight="1">
      <c r="A56" s="310"/>
      <c r="B56" s="1387"/>
      <c r="C56" s="1388"/>
      <c r="D56" s="1388"/>
      <c r="E56" s="1388"/>
      <c r="F56" s="1388"/>
      <c r="G56" s="1388"/>
      <c r="H56" s="1388"/>
      <c r="I56" s="1388"/>
      <c r="J56" s="1388"/>
      <c r="K56" s="1388"/>
      <c r="L56" s="1388"/>
      <c r="M56" s="1388"/>
      <c r="N56" s="1388"/>
      <c r="O56" s="1388"/>
      <c r="P56" s="1389"/>
      <c r="Q56" s="1387"/>
      <c r="R56" s="1388"/>
      <c r="S56" s="1388"/>
      <c r="T56" s="1388"/>
      <c r="U56" s="1388"/>
      <c r="V56" s="1388"/>
      <c r="W56" s="1388"/>
      <c r="X56" s="1388"/>
      <c r="Y56" s="1388"/>
      <c r="Z56" s="1388"/>
      <c r="AA56" s="1388"/>
      <c r="AB56" s="1388"/>
      <c r="AC56" s="1388"/>
      <c r="AD56" s="1388"/>
      <c r="AE56" s="1388"/>
      <c r="AF56" s="1388"/>
      <c r="AG56" s="1388"/>
      <c r="AH56" s="1388"/>
      <c r="AI56" s="1388"/>
      <c r="AJ56" s="1388"/>
      <c r="AK56" s="1388"/>
      <c r="AL56" s="1388"/>
      <c r="AM56" s="1388"/>
      <c r="AN56" s="1388"/>
      <c r="AO56" s="1388"/>
      <c r="AP56" s="1388"/>
      <c r="AQ56" s="1388"/>
      <c r="AR56" s="1388"/>
      <c r="AS56" s="1388"/>
      <c r="AT56" s="1389"/>
      <c r="AU56" s="1396"/>
      <c r="AV56" s="1397"/>
      <c r="AW56" s="1397"/>
      <c r="AX56" s="1397"/>
      <c r="AY56" s="1397"/>
      <c r="AZ56" s="1397"/>
      <c r="BA56" s="1397"/>
      <c r="BB56" s="1398"/>
      <c r="BC56" s="1396"/>
      <c r="BD56" s="1397"/>
      <c r="BE56" s="1397"/>
      <c r="BF56" s="1397"/>
      <c r="BG56" s="1397"/>
      <c r="BH56" s="1397"/>
      <c r="BI56" s="1397"/>
      <c r="BJ56" s="1397"/>
      <c r="BK56" s="1397"/>
      <c r="BL56" s="1397"/>
      <c r="BM56" s="1397"/>
      <c r="BN56" s="1398"/>
      <c r="BO56" s="336"/>
      <c r="BP56" s="339"/>
      <c r="BQ56" s="340"/>
      <c r="BR56" s="343"/>
      <c r="BS56" s="339"/>
      <c r="BT56" s="340"/>
      <c r="BU56" s="343"/>
      <c r="BV56" s="339"/>
      <c r="BW56" s="346"/>
      <c r="BX56" s="336"/>
      <c r="BY56" s="339"/>
      <c r="BZ56" s="340"/>
      <c r="CA56" s="343"/>
      <c r="CB56" s="339"/>
      <c r="CC56" s="340"/>
      <c r="CD56" s="343"/>
      <c r="CE56" s="339"/>
      <c r="CF56" s="346"/>
      <c r="CG56" s="336"/>
      <c r="CH56" s="339"/>
      <c r="CI56" s="340"/>
      <c r="CJ56" s="343"/>
      <c r="CK56" s="339"/>
      <c r="CL56" s="340"/>
      <c r="CM56" s="343"/>
      <c r="CN56" s="339"/>
      <c r="CO56" s="346"/>
      <c r="CP56" s="336"/>
      <c r="CQ56" s="339"/>
      <c r="CR56" s="340"/>
      <c r="CS56" s="343"/>
      <c r="CT56" s="339"/>
      <c r="CU56" s="340"/>
      <c r="CV56" s="343"/>
      <c r="CW56" s="339"/>
      <c r="CX56" s="346"/>
      <c r="CY56" s="336"/>
      <c r="CZ56" s="339"/>
      <c r="DA56" s="340"/>
      <c r="DB56" s="343"/>
      <c r="DC56" s="339"/>
      <c r="DD56" s="340"/>
      <c r="DE56" s="343"/>
      <c r="DF56" s="339"/>
      <c r="DG56" s="346"/>
      <c r="DH56" s="336"/>
      <c r="DI56" s="339"/>
      <c r="DJ56" s="340"/>
      <c r="DK56" s="343"/>
      <c r="DL56" s="339"/>
      <c r="DM56" s="340"/>
      <c r="DN56" s="343"/>
      <c r="DO56" s="339"/>
      <c r="DP56" s="346"/>
      <c r="DQ56" s="336"/>
      <c r="DR56" s="339"/>
      <c r="DS56" s="340"/>
      <c r="DT56" s="343"/>
      <c r="DU56" s="339"/>
      <c r="DV56" s="340"/>
      <c r="DW56" s="343"/>
      <c r="DX56" s="339"/>
      <c r="DY56" s="346"/>
      <c r="DZ56" s="336"/>
      <c r="EA56" s="339"/>
      <c r="EB56" s="340"/>
      <c r="EC56" s="343"/>
      <c r="ED56" s="339"/>
      <c r="EE56" s="340"/>
      <c r="EF56" s="343"/>
      <c r="EG56" s="339"/>
      <c r="EH56" s="346"/>
      <c r="EI56" s="336"/>
      <c r="EJ56" s="339"/>
      <c r="EK56" s="340"/>
      <c r="EL56" s="343"/>
      <c r="EM56" s="339"/>
      <c r="EN56" s="340"/>
      <c r="EO56" s="343"/>
      <c r="EP56" s="339"/>
      <c r="EQ56" s="346"/>
      <c r="ER56" s="336"/>
      <c r="ES56" s="339"/>
      <c r="ET56" s="340"/>
      <c r="EU56" s="343"/>
      <c r="EV56" s="339"/>
      <c r="EW56" s="340"/>
      <c r="EX56" s="343"/>
      <c r="EY56" s="339"/>
      <c r="EZ56" s="346"/>
      <c r="FA56" s="336"/>
      <c r="FB56" s="339"/>
      <c r="FC56" s="340"/>
      <c r="FD56" s="343"/>
      <c r="FE56" s="339"/>
      <c r="FF56" s="340"/>
      <c r="FG56" s="343"/>
      <c r="FH56" s="339"/>
      <c r="FI56" s="346"/>
      <c r="FJ56" s="336"/>
      <c r="FK56" s="339"/>
      <c r="FL56" s="340"/>
      <c r="FM56" s="343"/>
      <c r="FN56" s="339"/>
      <c r="FO56" s="340"/>
      <c r="FP56" s="343"/>
      <c r="FQ56" s="339"/>
      <c r="FR56" s="346"/>
    </row>
    <row r="57" spans="1:174" ht="13.5" customHeight="1">
      <c r="A57" s="310"/>
      <c r="B57" s="1390"/>
      <c r="C57" s="1391"/>
      <c r="D57" s="1391"/>
      <c r="E57" s="1391"/>
      <c r="F57" s="1391"/>
      <c r="G57" s="1391"/>
      <c r="H57" s="1391"/>
      <c r="I57" s="1391"/>
      <c r="J57" s="1391"/>
      <c r="K57" s="1391"/>
      <c r="L57" s="1391"/>
      <c r="M57" s="1391"/>
      <c r="N57" s="1391"/>
      <c r="O57" s="1391"/>
      <c r="P57" s="1392"/>
      <c r="Q57" s="1390"/>
      <c r="R57" s="1391"/>
      <c r="S57" s="1391"/>
      <c r="T57" s="1391"/>
      <c r="U57" s="1391"/>
      <c r="V57" s="1391"/>
      <c r="W57" s="1391"/>
      <c r="X57" s="1391"/>
      <c r="Y57" s="1391"/>
      <c r="Z57" s="1391"/>
      <c r="AA57" s="1391"/>
      <c r="AB57" s="1391"/>
      <c r="AC57" s="1391"/>
      <c r="AD57" s="1391"/>
      <c r="AE57" s="1391"/>
      <c r="AF57" s="1391"/>
      <c r="AG57" s="1391"/>
      <c r="AH57" s="1391"/>
      <c r="AI57" s="1391"/>
      <c r="AJ57" s="1391"/>
      <c r="AK57" s="1391"/>
      <c r="AL57" s="1391"/>
      <c r="AM57" s="1391"/>
      <c r="AN57" s="1391"/>
      <c r="AO57" s="1391"/>
      <c r="AP57" s="1391"/>
      <c r="AQ57" s="1391"/>
      <c r="AR57" s="1391"/>
      <c r="AS57" s="1391"/>
      <c r="AT57" s="1392"/>
      <c r="AU57" s="1399"/>
      <c r="AV57" s="1400"/>
      <c r="AW57" s="1400"/>
      <c r="AX57" s="1400"/>
      <c r="AY57" s="1400"/>
      <c r="AZ57" s="1400"/>
      <c r="BA57" s="1400"/>
      <c r="BB57" s="1401"/>
      <c r="BC57" s="1399"/>
      <c r="BD57" s="1400"/>
      <c r="BE57" s="1400"/>
      <c r="BF57" s="1400"/>
      <c r="BG57" s="1400"/>
      <c r="BH57" s="1400"/>
      <c r="BI57" s="1400"/>
      <c r="BJ57" s="1400"/>
      <c r="BK57" s="1400"/>
      <c r="BL57" s="1400"/>
      <c r="BM57" s="1400"/>
      <c r="BN57" s="1401"/>
      <c r="BO57" s="337"/>
      <c r="BP57" s="267"/>
      <c r="BQ57" s="341"/>
      <c r="BR57" s="344"/>
      <c r="BS57" s="267"/>
      <c r="BT57" s="341"/>
      <c r="BU57" s="344"/>
      <c r="BV57" s="267"/>
      <c r="BW57" s="347"/>
      <c r="BX57" s="337"/>
      <c r="BY57" s="267"/>
      <c r="BZ57" s="341"/>
      <c r="CA57" s="344"/>
      <c r="CB57" s="267"/>
      <c r="CC57" s="341"/>
      <c r="CD57" s="344"/>
      <c r="CE57" s="267"/>
      <c r="CF57" s="347"/>
      <c r="CG57" s="337"/>
      <c r="CH57" s="267"/>
      <c r="CI57" s="341"/>
      <c r="CJ57" s="344"/>
      <c r="CK57" s="267"/>
      <c r="CL57" s="341"/>
      <c r="CM57" s="344"/>
      <c r="CN57" s="267"/>
      <c r="CO57" s="347"/>
      <c r="CP57" s="337"/>
      <c r="CQ57" s="267"/>
      <c r="CR57" s="341"/>
      <c r="CS57" s="344"/>
      <c r="CT57" s="267"/>
      <c r="CU57" s="341"/>
      <c r="CV57" s="344"/>
      <c r="CW57" s="267"/>
      <c r="CX57" s="347"/>
      <c r="CY57" s="337"/>
      <c r="CZ57" s="267"/>
      <c r="DA57" s="341"/>
      <c r="DB57" s="344"/>
      <c r="DC57" s="267"/>
      <c r="DD57" s="341"/>
      <c r="DE57" s="344"/>
      <c r="DF57" s="267"/>
      <c r="DG57" s="347"/>
      <c r="DH57" s="337"/>
      <c r="DI57" s="267"/>
      <c r="DJ57" s="341"/>
      <c r="DK57" s="344"/>
      <c r="DL57" s="267"/>
      <c r="DM57" s="341"/>
      <c r="DN57" s="344"/>
      <c r="DO57" s="267"/>
      <c r="DP57" s="347"/>
      <c r="DQ57" s="337"/>
      <c r="DR57" s="267"/>
      <c r="DS57" s="341"/>
      <c r="DT57" s="344"/>
      <c r="DU57" s="267"/>
      <c r="DV57" s="341"/>
      <c r="DW57" s="344"/>
      <c r="DX57" s="267"/>
      <c r="DY57" s="347"/>
      <c r="DZ57" s="337"/>
      <c r="EA57" s="267"/>
      <c r="EB57" s="341"/>
      <c r="EC57" s="344"/>
      <c r="ED57" s="267"/>
      <c r="EE57" s="341"/>
      <c r="EF57" s="344"/>
      <c r="EG57" s="267"/>
      <c r="EH57" s="347"/>
      <c r="EI57" s="337"/>
      <c r="EJ57" s="267"/>
      <c r="EK57" s="341"/>
      <c r="EL57" s="344"/>
      <c r="EM57" s="267"/>
      <c r="EN57" s="341"/>
      <c r="EO57" s="344"/>
      <c r="EP57" s="267"/>
      <c r="EQ57" s="347"/>
      <c r="ER57" s="337"/>
      <c r="ES57" s="267"/>
      <c r="ET57" s="341"/>
      <c r="EU57" s="344"/>
      <c r="EV57" s="267"/>
      <c r="EW57" s="341"/>
      <c r="EX57" s="344"/>
      <c r="EY57" s="267"/>
      <c r="EZ57" s="347"/>
      <c r="FA57" s="337"/>
      <c r="FB57" s="267"/>
      <c r="FC57" s="341"/>
      <c r="FD57" s="344"/>
      <c r="FE57" s="267"/>
      <c r="FF57" s="341"/>
      <c r="FG57" s="344"/>
      <c r="FH57" s="267"/>
      <c r="FI57" s="347"/>
      <c r="FJ57" s="337"/>
      <c r="FK57" s="267"/>
      <c r="FL57" s="341"/>
      <c r="FM57" s="344"/>
      <c r="FN57" s="267"/>
      <c r="FO57" s="341"/>
      <c r="FP57" s="344"/>
      <c r="FQ57" s="267"/>
      <c r="FR57" s="347"/>
    </row>
    <row r="58" spans="1:174" ht="13.5" customHeight="1">
      <c r="A58" s="310"/>
      <c r="B58" s="1390"/>
      <c r="C58" s="1391"/>
      <c r="D58" s="1391"/>
      <c r="E58" s="1391"/>
      <c r="F58" s="1391"/>
      <c r="G58" s="1391"/>
      <c r="H58" s="1391"/>
      <c r="I58" s="1391"/>
      <c r="J58" s="1391"/>
      <c r="K58" s="1391"/>
      <c r="L58" s="1391"/>
      <c r="M58" s="1391"/>
      <c r="N58" s="1391"/>
      <c r="O58" s="1391"/>
      <c r="P58" s="1392"/>
      <c r="Q58" s="1390"/>
      <c r="R58" s="1391"/>
      <c r="S58" s="1391"/>
      <c r="T58" s="1391"/>
      <c r="U58" s="1391"/>
      <c r="V58" s="1391"/>
      <c r="W58" s="1391"/>
      <c r="X58" s="1391"/>
      <c r="Y58" s="1391"/>
      <c r="Z58" s="1391"/>
      <c r="AA58" s="1391"/>
      <c r="AB58" s="1391"/>
      <c r="AC58" s="1391"/>
      <c r="AD58" s="1391"/>
      <c r="AE58" s="1391"/>
      <c r="AF58" s="1391"/>
      <c r="AG58" s="1391"/>
      <c r="AH58" s="1391"/>
      <c r="AI58" s="1391"/>
      <c r="AJ58" s="1391"/>
      <c r="AK58" s="1391"/>
      <c r="AL58" s="1391"/>
      <c r="AM58" s="1391"/>
      <c r="AN58" s="1391"/>
      <c r="AO58" s="1391"/>
      <c r="AP58" s="1391"/>
      <c r="AQ58" s="1391"/>
      <c r="AR58" s="1391"/>
      <c r="AS58" s="1391"/>
      <c r="AT58" s="1392"/>
      <c r="AU58" s="1399"/>
      <c r="AV58" s="1400"/>
      <c r="AW58" s="1400"/>
      <c r="AX58" s="1400"/>
      <c r="AY58" s="1400"/>
      <c r="AZ58" s="1400"/>
      <c r="BA58" s="1400"/>
      <c r="BB58" s="1401"/>
      <c r="BC58" s="1399"/>
      <c r="BD58" s="1400"/>
      <c r="BE58" s="1400"/>
      <c r="BF58" s="1400"/>
      <c r="BG58" s="1400"/>
      <c r="BH58" s="1400"/>
      <c r="BI58" s="1400"/>
      <c r="BJ58" s="1400"/>
      <c r="BK58" s="1400"/>
      <c r="BL58" s="1400"/>
      <c r="BM58" s="1400"/>
      <c r="BN58" s="1401"/>
      <c r="BO58" s="337"/>
      <c r="BP58" s="267"/>
      <c r="BQ58" s="341"/>
      <c r="BR58" s="344"/>
      <c r="BS58" s="267"/>
      <c r="BT58" s="341"/>
      <c r="BU58" s="344"/>
      <c r="BV58" s="267"/>
      <c r="BW58" s="347"/>
      <c r="BX58" s="337"/>
      <c r="BY58" s="267"/>
      <c r="BZ58" s="341"/>
      <c r="CA58" s="344"/>
      <c r="CB58" s="267"/>
      <c r="CC58" s="341"/>
      <c r="CD58" s="344"/>
      <c r="CE58" s="267"/>
      <c r="CF58" s="347"/>
      <c r="CG58" s="337"/>
      <c r="CH58" s="267"/>
      <c r="CI58" s="341"/>
      <c r="CJ58" s="344"/>
      <c r="CK58" s="267"/>
      <c r="CL58" s="341"/>
      <c r="CM58" s="344"/>
      <c r="CN58" s="267"/>
      <c r="CO58" s="347"/>
      <c r="CP58" s="337"/>
      <c r="CQ58" s="267"/>
      <c r="CR58" s="341"/>
      <c r="CS58" s="344"/>
      <c r="CT58" s="267"/>
      <c r="CU58" s="341"/>
      <c r="CV58" s="344"/>
      <c r="CW58" s="267"/>
      <c r="CX58" s="347"/>
      <c r="CY58" s="337"/>
      <c r="CZ58" s="267"/>
      <c r="DA58" s="341"/>
      <c r="DB58" s="344"/>
      <c r="DC58" s="267"/>
      <c r="DD58" s="341"/>
      <c r="DE58" s="344"/>
      <c r="DF58" s="267"/>
      <c r="DG58" s="347"/>
      <c r="DH58" s="337"/>
      <c r="DI58" s="267"/>
      <c r="DJ58" s="341"/>
      <c r="DK58" s="344"/>
      <c r="DL58" s="267"/>
      <c r="DM58" s="341"/>
      <c r="DN58" s="344"/>
      <c r="DO58" s="267"/>
      <c r="DP58" s="347"/>
      <c r="DQ58" s="337"/>
      <c r="DR58" s="267"/>
      <c r="DS58" s="341"/>
      <c r="DT58" s="344"/>
      <c r="DU58" s="267"/>
      <c r="DV58" s="341"/>
      <c r="DW58" s="344"/>
      <c r="DX58" s="267"/>
      <c r="DY58" s="347"/>
      <c r="DZ58" s="337"/>
      <c r="EA58" s="267"/>
      <c r="EB58" s="341"/>
      <c r="EC58" s="344"/>
      <c r="ED58" s="267"/>
      <c r="EE58" s="341"/>
      <c r="EF58" s="344"/>
      <c r="EG58" s="267"/>
      <c r="EH58" s="347"/>
      <c r="EI58" s="337"/>
      <c r="EJ58" s="267"/>
      <c r="EK58" s="341"/>
      <c r="EL58" s="344"/>
      <c r="EM58" s="267"/>
      <c r="EN58" s="341"/>
      <c r="EO58" s="344"/>
      <c r="EP58" s="267"/>
      <c r="EQ58" s="347"/>
      <c r="ER58" s="337"/>
      <c r="ES58" s="267"/>
      <c r="ET58" s="341"/>
      <c r="EU58" s="344"/>
      <c r="EV58" s="267"/>
      <c r="EW58" s="341"/>
      <c r="EX58" s="344"/>
      <c r="EY58" s="267"/>
      <c r="EZ58" s="347"/>
      <c r="FA58" s="337"/>
      <c r="FB58" s="267"/>
      <c r="FC58" s="341"/>
      <c r="FD58" s="344"/>
      <c r="FE58" s="267"/>
      <c r="FF58" s="341"/>
      <c r="FG58" s="344"/>
      <c r="FH58" s="267"/>
      <c r="FI58" s="347"/>
      <c r="FJ58" s="337"/>
      <c r="FK58" s="267"/>
      <c r="FL58" s="341"/>
      <c r="FM58" s="344"/>
      <c r="FN58" s="267"/>
      <c r="FO58" s="341"/>
      <c r="FP58" s="344"/>
      <c r="FQ58" s="267"/>
      <c r="FR58" s="347"/>
    </row>
    <row r="59" spans="1:174" ht="13.5" customHeight="1">
      <c r="A59" s="310"/>
      <c r="B59" s="1393"/>
      <c r="C59" s="1394"/>
      <c r="D59" s="1394"/>
      <c r="E59" s="1394"/>
      <c r="F59" s="1394"/>
      <c r="G59" s="1394"/>
      <c r="H59" s="1394"/>
      <c r="I59" s="1394"/>
      <c r="J59" s="1394"/>
      <c r="K59" s="1394"/>
      <c r="L59" s="1394"/>
      <c r="M59" s="1394"/>
      <c r="N59" s="1394"/>
      <c r="O59" s="1394"/>
      <c r="P59" s="1395"/>
      <c r="Q59" s="1393"/>
      <c r="R59" s="1394"/>
      <c r="S59" s="1394"/>
      <c r="T59" s="1394"/>
      <c r="U59" s="1394"/>
      <c r="V59" s="1394"/>
      <c r="W59" s="1394"/>
      <c r="X59" s="1394"/>
      <c r="Y59" s="1394"/>
      <c r="Z59" s="1394"/>
      <c r="AA59" s="1394"/>
      <c r="AB59" s="1394"/>
      <c r="AC59" s="1394"/>
      <c r="AD59" s="1394"/>
      <c r="AE59" s="1394"/>
      <c r="AF59" s="1394"/>
      <c r="AG59" s="1394"/>
      <c r="AH59" s="1394"/>
      <c r="AI59" s="1394"/>
      <c r="AJ59" s="1394"/>
      <c r="AK59" s="1394"/>
      <c r="AL59" s="1394"/>
      <c r="AM59" s="1394"/>
      <c r="AN59" s="1394"/>
      <c r="AO59" s="1394"/>
      <c r="AP59" s="1394"/>
      <c r="AQ59" s="1394"/>
      <c r="AR59" s="1394"/>
      <c r="AS59" s="1394"/>
      <c r="AT59" s="1395"/>
      <c r="AU59" s="1402"/>
      <c r="AV59" s="1403"/>
      <c r="AW59" s="1403"/>
      <c r="AX59" s="1403"/>
      <c r="AY59" s="1403"/>
      <c r="AZ59" s="1403"/>
      <c r="BA59" s="1403"/>
      <c r="BB59" s="1404"/>
      <c r="BC59" s="1402"/>
      <c r="BD59" s="1403"/>
      <c r="BE59" s="1403"/>
      <c r="BF59" s="1403"/>
      <c r="BG59" s="1403"/>
      <c r="BH59" s="1403"/>
      <c r="BI59" s="1403"/>
      <c r="BJ59" s="1403"/>
      <c r="BK59" s="1403"/>
      <c r="BL59" s="1403"/>
      <c r="BM59" s="1403"/>
      <c r="BN59" s="1404"/>
      <c r="BO59" s="338"/>
      <c r="BP59" s="323"/>
      <c r="BQ59" s="342"/>
      <c r="BR59" s="345"/>
      <c r="BS59" s="323"/>
      <c r="BT59" s="342"/>
      <c r="BU59" s="345"/>
      <c r="BV59" s="323"/>
      <c r="BW59" s="348"/>
      <c r="BX59" s="338"/>
      <c r="BY59" s="323"/>
      <c r="BZ59" s="342"/>
      <c r="CA59" s="345"/>
      <c r="CB59" s="323"/>
      <c r="CC59" s="342"/>
      <c r="CD59" s="345"/>
      <c r="CE59" s="323"/>
      <c r="CF59" s="348"/>
      <c r="CG59" s="338"/>
      <c r="CH59" s="323"/>
      <c r="CI59" s="342"/>
      <c r="CJ59" s="345"/>
      <c r="CK59" s="323"/>
      <c r="CL59" s="342"/>
      <c r="CM59" s="345"/>
      <c r="CN59" s="323"/>
      <c r="CO59" s="348"/>
      <c r="CP59" s="338"/>
      <c r="CQ59" s="323"/>
      <c r="CR59" s="342"/>
      <c r="CS59" s="345"/>
      <c r="CT59" s="323"/>
      <c r="CU59" s="342"/>
      <c r="CV59" s="345"/>
      <c r="CW59" s="323"/>
      <c r="CX59" s="348"/>
      <c r="CY59" s="338"/>
      <c r="CZ59" s="323"/>
      <c r="DA59" s="342"/>
      <c r="DB59" s="345"/>
      <c r="DC59" s="323"/>
      <c r="DD59" s="342"/>
      <c r="DE59" s="345"/>
      <c r="DF59" s="323"/>
      <c r="DG59" s="348"/>
      <c r="DH59" s="338"/>
      <c r="DI59" s="323"/>
      <c r="DJ59" s="342"/>
      <c r="DK59" s="345"/>
      <c r="DL59" s="323"/>
      <c r="DM59" s="342"/>
      <c r="DN59" s="345"/>
      <c r="DO59" s="323"/>
      <c r="DP59" s="348"/>
      <c r="DQ59" s="338"/>
      <c r="DR59" s="323"/>
      <c r="DS59" s="342"/>
      <c r="DT59" s="345"/>
      <c r="DU59" s="323"/>
      <c r="DV59" s="342"/>
      <c r="DW59" s="345"/>
      <c r="DX59" s="323"/>
      <c r="DY59" s="348"/>
      <c r="DZ59" s="338"/>
      <c r="EA59" s="323"/>
      <c r="EB59" s="342"/>
      <c r="EC59" s="345"/>
      <c r="ED59" s="323"/>
      <c r="EE59" s="342"/>
      <c r="EF59" s="345"/>
      <c r="EG59" s="323"/>
      <c r="EH59" s="348"/>
      <c r="EI59" s="338"/>
      <c r="EJ59" s="323"/>
      <c r="EK59" s="342"/>
      <c r="EL59" s="345"/>
      <c r="EM59" s="323"/>
      <c r="EN59" s="342"/>
      <c r="EO59" s="345"/>
      <c r="EP59" s="323"/>
      <c r="EQ59" s="348"/>
      <c r="ER59" s="338"/>
      <c r="ES59" s="323"/>
      <c r="ET59" s="342"/>
      <c r="EU59" s="345"/>
      <c r="EV59" s="323"/>
      <c r="EW59" s="342"/>
      <c r="EX59" s="345"/>
      <c r="EY59" s="323"/>
      <c r="EZ59" s="348"/>
      <c r="FA59" s="338"/>
      <c r="FB59" s="323"/>
      <c r="FC59" s="342"/>
      <c r="FD59" s="345"/>
      <c r="FE59" s="323"/>
      <c r="FF59" s="342"/>
      <c r="FG59" s="345"/>
      <c r="FH59" s="323"/>
      <c r="FI59" s="348"/>
      <c r="FJ59" s="338"/>
      <c r="FK59" s="323"/>
      <c r="FL59" s="342"/>
      <c r="FM59" s="345"/>
      <c r="FN59" s="323"/>
      <c r="FO59" s="342"/>
      <c r="FP59" s="345"/>
      <c r="FQ59" s="323"/>
      <c r="FR59" s="348"/>
    </row>
    <row r="60" spans="1:174" ht="13.5" customHeight="1">
      <c r="A60" s="310"/>
      <c r="B60" s="1387"/>
      <c r="C60" s="1388"/>
      <c r="D60" s="1388"/>
      <c r="E60" s="1388"/>
      <c r="F60" s="1388"/>
      <c r="G60" s="1388"/>
      <c r="H60" s="1388"/>
      <c r="I60" s="1388"/>
      <c r="J60" s="1388"/>
      <c r="K60" s="1388"/>
      <c r="L60" s="1388"/>
      <c r="M60" s="1388"/>
      <c r="N60" s="1388"/>
      <c r="O60" s="1388"/>
      <c r="P60" s="1389"/>
      <c r="Q60" s="1387"/>
      <c r="R60" s="1388"/>
      <c r="S60" s="1388"/>
      <c r="T60" s="1388"/>
      <c r="U60" s="1388"/>
      <c r="V60" s="1388"/>
      <c r="W60" s="1388"/>
      <c r="X60" s="1388"/>
      <c r="Y60" s="1388"/>
      <c r="Z60" s="1388"/>
      <c r="AA60" s="1388"/>
      <c r="AB60" s="1388"/>
      <c r="AC60" s="1388"/>
      <c r="AD60" s="1388"/>
      <c r="AE60" s="1388"/>
      <c r="AF60" s="1388"/>
      <c r="AG60" s="1388"/>
      <c r="AH60" s="1388"/>
      <c r="AI60" s="1388"/>
      <c r="AJ60" s="1388"/>
      <c r="AK60" s="1388"/>
      <c r="AL60" s="1388"/>
      <c r="AM60" s="1388"/>
      <c r="AN60" s="1388"/>
      <c r="AO60" s="1388"/>
      <c r="AP60" s="1388"/>
      <c r="AQ60" s="1388"/>
      <c r="AR60" s="1388"/>
      <c r="AS60" s="1388"/>
      <c r="AT60" s="1389"/>
      <c r="AU60" s="1396"/>
      <c r="AV60" s="1397"/>
      <c r="AW60" s="1397"/>
      <c r="AX60" s="1397"/>
      <c r="AY60" s="1397"/>
      <c r="AZ60" s="1397"/>
      <c r="BA60" s="1397"/>
      <c r="BB60" s="1398"/>
      <c r="BC60" s="1396"/>
      <c r="BD60" s="1397"/>
      <c r="BE60" s="1397"/>
      <c r="BF60" s="1397"/>
      <c r="BG60" s="1397"/>
      <c r="BH60" s="1397"/>
      <c r="BI60" s="1397"/>
      <c r="BJ60" s="1397"/>
      <c r="BK60" s="1397"/>
      <c r="BL60" s="1397"/>
      <c r="BM60" s="1397"/>
      <c r="BN60" s="1398"/>
      <c r="BO60" s="336"/>
      <c r="BP60" s="339"/>
      <c r="BQ60" s="340"/>
      <c r="BR60" s="343"/>
      <c r="BS60" s="339"/>
      <c r="BT60" s="340"/>
      <c r="BU60" s="343"/>
      <c r="BV60" s="339"/>
      <c r="BW60" s="346"/>
      <c r="BX60" s="336"/>
      <c r="BY60" s="339"/>
      <c r="BZ60" s="340"/>
      <c r="CA60" s="343"/>
      <c r="CB60" s="339"/>
      <c r="CC60" s="340"/>
      <c r="CD60" s="343"/>
      <c r="CE60" s="339"/>
      <c r="CF60" s="346"/>
      <c r="CG60" s="336"/>
      <c r="CH60" s="339"/>
      <c r="CI60" s="340"/>
      <c r="CJ60" s="343"/>
      <c r="CK60" s="339"/>
      <c r="CL60" s="340"/>
      <c r="CM60" s="343"/>
      <c r="CN60" s="339"/>
      <c r="CO60" s="346"/>
      <c r="CP60" s="336"/>
      <c r="CQ60" s="339"/>
      <c r="CR60" s="340"/>
      <c r="CS60" s="343"/>
      <c r="CT60" s="339"/>
      <c r="CU60" s="340"/>
      <c r="CV60" s="343"/>
      <c r="CW60" s="339"/>
      <c r="CX60" s="346"/>
      <c r="CY60" s="336"/>
      <c r="CZ60" s="339"/>
      <c r="DA60" s="340"/>
      <c r="DB60" s="343"/>
      <c r="DC60" s="339"/>
      <c r="DD60" s="340"/>
      <c r="DE60" s="343"/>
      <c r="DF60" s="339"/>
      <c r="DG60" s="346"/>
      <c r="DH60" s="336"/>
      <c r="DI60" s="339"/>
      <c r="DJ60" s="340"/>
      <c r="DK60" s="343"/>
      <c r="DL60" s="339"/>
      <c r="DM60" s="340"/>
      <c r="DN60" s="343"/>
      <c r="DO60" s="339"/>
      <c r="DP60" s="346"/>
      <c r="DQ60" s="336"/>
      <c r="DR60" s="339"/>
      <c r="DS60" s="340"/>
      <c r="DT60" s="343"/>
      <c r="DU60" s="339"/>
      <c r="DV60" s="340"/>
      <c r="DW60" s="343"/>
      <c r="DX60" s="339"/>
      <c r="DY60" s="346"/>
      <c r="DZ60" s="336"/>
      <c r="EA60" s="339"/>
      <c r="EB60" s="340"/>
      <c r="EC60" s="343"/>
      <c r="ED60" s="339"/>
      <c r="EE60" s="340"/>
      <c r="EF60" s="343"/>
      <c r="EG60" s="339"/>
      <c r="EH60" s="346"/>
      <c r="EI60" s="336"/>
      <c r="EJ60" s="339"/>
      <c r="EK60" s="340"/>
      <c r="EL60" s="343"/>
      <c r="EM60" s="339"/>
      <c r="EN60" s="340"/>
      <c r="EO60" s="343"/>
      <c r="EP60" s="339"/>
      <c r="EQ60" s="346"/>
      <c r="ER60" s="336"/>
      <c r="ES60" s="339"/>
      <c r="ET60" s="340"/>
      <c r="EU60" s="343"/>
      <c r="EV60" s="339"/>
      <c r="EW60" s="340"/>
      <c r="EX60" s="343"/>
      <c r="EY60" s="339"/>
      <c r="EZ60" s="346"/>
      <c r="FA60" s="336"/>
      <c r="FB60" s="339"/>
      <c r="FC60" s="340"/>
      <c r="FD60" s="343"/>
      <c r="FE60" s="339"/>
      <c r="FF60" s="340"/>
      <c r="FG60" s="343"/>
      <c r="FH60" s="339"/>
      <c r="FI60" s="346"/>
      <c r="FJ60" s="336"/>
      <c r="FK60" s="339"/>
      <c r="FL60" s="340"/>
      <c r="FM60" s="343"/>
      <c r="FN60" s="339"/>
      <c r="FO60" s="340"/>
      <c r="FP60" s="343"/>
      <c r="FQ60" s="339"/>
      <c r="FR60" s="346"/>
    </row>
    <row r="61" spans="1:174" ht="13.5" customHeight="1">
      <c r="A61" s="310"/>
      <c r="B61" s="1390"/>
      <c r="C61" s="1391"/>
      <c r="D61" s="1391"/>
      <c r="E61" s="1391"/>
      <c r="F61" s="1391"/>
      <c r="G61" s="1391"/>
      <c r="H61" s="1391"/>
      <c r="I61" s="1391"/>
      <c r="J61" s="1391"/>
      <c r="K61" s="1391"/>
      <c r="L61" s="1391"/>
      <c r="M61" s="1391"/>
      <c r="N61" s="1391"/>
      <c r="O61" s="1391"/>
      <c r="P61" s="1392"/>
      <c r="Q61" s="1390"/>
      <c r="R61" s="1391"/>
      <c r="S61" s="1391"/>
      <c r="T61" s="1391"/>
      <c r="U61" s="1391"/>
      <c r="V61" s="1391"/>
      <c r="W61" s="1391"/>
      <c r="X61" s="1391"/>
      <c r="Y61" s="1391"/>
      <c r="Z61" s="1391"/>
      <c r="AA61" s="1391"/>
      <c r="AB61" s="1391"/>
      <c r="AC61" s="1391"/>
      <c r="AD61" s="1391"/>
      <c r="AE61" s="1391"/>
      <c r="AF61" s="1391"/>
      <c r="AG61" s="1391"/>
      <c r="AH61" s="1391"/>
      <c r="AI61" s="1391"/>
      <c r="AJ61" s="1391"/>
      <c r="AK61" s="1391"/>
      <c r="AL61" s="1391"/>
      <c r="AM61" s="1391"/>
      <c r="AN61" s="1391"/>
      <c r="AO61" s="1391"/>
      <c r="AP61" s="1391"/>
      <c r="AQ61" s="1391"/>
      <c r="AR61" s="1391"/>
      <c r="AS61" s="1391"/>
      <c r="AT61" s="1392"/>
      <c r="AU61" s="1399"/>
      <c r="AV61" s="1400"/>
      <c r="AW61" s="1400"/>
      <c r="AX61" s="1400"/>
      <c r="AY61" s="1400"/>
      <c r="AZ61" s="1400"/>
      <c r="BA61" s="1400"/>
      <c r="BB61" s="1401"/>
      <c r="BC61" s="1399"/>
      <c r="BD61" s="1400"/>
      <c r="BE61" s="1400"/>
      <c r="BF61" s="1400"/>
      <c r="BG61" s="1400"/>
      <c r="BH61" s="1400"/>
      <c r="BI61" s="1400"/>
      <c r="BJ61" s="1400"/>
      <c r="BK61" s="1400"/>
      <c r="BL61" s="1400"/>
      <c r="BM61" s="1400"/>
      <c r="BN61" s="1401"/>
      <c r="BO61" s="337"/>
      <c r="BP61" s="267"/>
      <c r="BQ61" s="341"/>
      <c r="BR61" s="344"/>
      <c r="BS61" s="267"/>
      <c r="BT61" s="341"/>
      <c r="BU61" s="344"/>
      <c r="BV61" s="267"/>
      <c r="BW61" s="347"/>
      <c r="BX61" s="337"/>
      <c r="BY61" s="267"/>
      <c r="BZ61" s="341"/>
      <c r="CA61" s="344"/>
      <c r="CB61" s="267"/>
      <c r="CC61" s="341"/>
      <c r="CD61" s="344"/>
      <c r="CE61" s="267"/>
      <c r="CF61" s="347"/>
      <c r="CG61" s="337"/>
      <c r="CH61" s="267"/>
      <c r="CI61" s="341"/>
      <c r="CJ61" s="344"/>
      <c r="CK61" s="267"/>
      <c r="CL61" s="341"/>
      <c r="CM61" s="344"/>
      <c r="CN61" s="267"/>
      <c r="CO61" s="347"/>
      <c r="CP61" s="337"/>
      <c r="CQ61" s="267"/>
      <c r="CR61" s="341"/>
      <c r="CS61" s="344"/>
      <c r="CT61" s="267"/>
      <c r="CU61" s="341"/>
      <c r="CV61" s="344"/>
      <c r="CW61" s="267"/>
      <c r="CX61" s="347"/>
      <c r="CY61" s="337"/>
      <c r="CZ61" s="267"/>
      <c r="DA61" s="341"/>
      <c r="DB61" s="344"/>
      <c r="DC61" s="267"/>
      <c r="DD61" s="341"/>
      <c r="DE61" s="344"/>
      <c r="DF61" s="267"/>
      <c r="DG61" s="347"/>
      <c r="DH61" s="337"/>
      <c r="DI61" s="267"/>
      <c r="DJ61" s="341"/>
      <c r="DK61" s="344"/>
      <c r="DL61" s="267"/>
      <c r="DM61" s="341"/>
      <c r="DN61" s="344"/>
      <c r="DO61" s="267"/>
      <c r="DP61" s="347"/>
      <c r="DQ61" s="337"/>
      <c r="DR61" s="267"/>
      <c r="DS61" s="341"/>
      <c r="DT61" s="344"/>
      <c r="DU61" s="267"/>
      <c r="DV61" s="341"/>
      <c r="DW61" s="344"/>
      <c r="DX61" s="267"/>
      <c r="DY61" s="347"/>
      <c r="DZ61" s="337"/>
      <c r="EA61" s="267"/>
      <c r="EB61" s="341"/>
      <c r="EC61" s="344"/>
      <c r="ED61" s="267"/>
      <c r="EE61" s="341"/>
      <c r="EF61" s="344"/>
      <c r="EG61" s="267"/>
      <c r="EH61" s="347"/>
      <c r="EI61" s="337"/>
      <c r="EJ61" s="267"/>
      <c r="EK61" s="341"/>
      <c r="EL61" s="344"/>
      <c r="EM61" s="267"/>
      <c r="EN61" s="341"/>
      <c r="EO61" s="344"/>
      <c r="EP61" s="267"/>
      <c r="EQ61" s="347"/>
      <c r="ER61" s="337"/>
      <c r="ES61" s="267"/>
      <c r="ET61" s="341"/>
      <c r="EU61" s="344"/>
      <c r="EV61" s="267"/>
      <c r="EW61" s="341"/>
      <c r="EX61" s="344"/>
      <c r="EY61" s="267"/>
      <c r="EZ61" s="347"/>
      <c r="FA61" s="337"/>
      <c r="FB61" s="267"/>
      <c r="FC61" s="341"/>
      <c r="FD61" s="344"/>
      <c r="FE61" s="267"/>
      <c r="FF61" s="341"/>
      <c r="FG61" s="344"/>
      <c r="FH61" s="267"/>
      <c r="FI61" s="347"/>
      <c r="FJ61" s="337"/>
      <c r="FK61" s="267"/>
      <c r="FL61" s="341"/>
      <c r="FM61" s="344"/>
      <c r="FN61" s="267"/>
      <c r="FO61" s="341"/>
      <c r="FP61" s="344"/>
      <c r="FQ61" s="267"/>
      <c r="FR61" s="347"/>
    </row>
    <row r="62" spans="1:174" ht="13.5" customHeight="1">
      <c r="A62" s="310"/>
      <c r="B62" s="1390"/>
      <c r="C62" s="1391"/>
      <c r="D62" s="1391"/>
      <c r="E62" s="1391"/>
      <c r="F62" s="1391"/>
      <c r="G62" s="1391"/>
      <c r="H62" s="1391"/>
      <c r="I62" s="1391"/>
      <c r="J62" s="1391"/>
      <c r="K62" s="1391"/>
      <c r="L62" s="1391"/>
      <c r="M62" s="1391"/>
      <c r="N62" s="1391"/>
      <c r="O62" s="1391"/>
      <c r="P62" s="1392"/>
      <c r="Q62" s="1390"/>
      <c r="R62" s="1391"/>
      <c r="S62" s="1391"/>
      <c r="T62" s="1391"/>
      <c r="U62" s="1391"/>
      <c r="V62" s="1391"/>
      <c r="W62" s="1391"/>
      <c r="X62" s="1391"/>
      <c r="Y62" s="1391"/>
      <c r="Z62" s="1391"/>
      <c r="AA62" s="1391"/>
      <c r="AB62" s="1391"/>
      <c r="AC62" s="1391"/>
      <c r="AD62" s="1391"/>
      <c r="AE62" s="1391"/>
      <c r="AF62" s="1391"/>
      <c r="AG62" s="1391"/>
      <c r="AH62" s="1391"/>
      <c r="AI62" s="1391"/>
      <c r="AJ62" s="1391"/>
      <c r="AK62" s="1391"/>
      <c r="AL62" s="1391"/>
      <c r="AM62" s="1391"/>
      <c r="AN62" s="1391"/>
      <c r="AO62" s="1391"/>
      <c r="AP62" s="1391"/>
      <c r="AQ62" s="1391"/>
      <c r="AR62" s="1391"/>
      <c r="AS62" s="1391"/>
      <c r="AT62" s="1392"/>
      <c r="AU62" s="1399"/>
      <c r="AV62" s="1400"/>
      <c r="AW62" s="1400"/>
      <c r="AX62" s="1400"/>
      <c r="AY62" s="1400"/>
      <c r="AZ62" s="1400"/>
      <c r="BA62" s="1400"/>
      <c r="BB62" s="1401"/>
      <c r="BC62" s="1399"/>
      <c r="BD62" s="1400"/>
      <c r="BE62" s="1400"/>
      <c r="BF62" s="1400"/>
      <c r="BG62" s="1400"/>
      <c r="BH62" s="1400"/>
      <c r="BI62" s="1400"/>
      <c r="BJ62" s="1400"/>
      <c r="BK62" s="1400"/>
      <c r="BL62" s="1400"/>
      <c r="BM62" s="1400"/>
      <c r="BN62" s="1401"/>
      <c r="BO62" s="337"/>
      <c r="BP62" s="267"/>
      <c r="BQ62" s="341"/>
      <c r="BR62" s="344"/>
      <c r="BS62" s="267"/>
      <c r="BT62" s="341"/>
      <c r="BU62" s="344"/>
      <c r="BV62" s="267"/>
      <c r="BW62" s="347"/>
      <c r="BX62" s="337"/>
      <c r="BY62" s="267"/>
      <c r="BZ62" s="341"/>
      <c r="CA62" s="344"/>
      <c r="CB62" s="267"/>
      <c r="CC62" s="341"/>
      <c r="CD62" s="344"/>
      <c r="CE62" s="267"/>
      <c r="CF62" s="347"/>
      <c r="CG62" s="337"/>
      <c r="CH62" s="267"/>
      <c r="CI62" s="341"/>
      <c r="CJ62" s="344"/>
      <c r="CK62" s="267"/>
      <c r="CL62" s="341"/>
      <c r="CM62" s="344"/>
      <c r="CN62" s="267"/>
      <c r="CO62" s="347"/>
      <c r="CP62" s="337"/>
      <c r="CQ62" s="267"/>
      <c r="CR62" s="341"/>
      <c r="CS62" s="344"/>
      <c r="CT62" s="267"/>
      <c r="CU62" s="341"/>
      <c r="CV62" s="344"/>
      <c r="CW62" s="267"/>
      <c r="CX62" s="347"/>
      <c r="CY62" s="337"/>
      <c r="CZ62" s="267"/>
      <c r="DA62" s="341"/>
      <c r="DB62" s="344"/>
      <c r="DC62" s="267"/>
      <c r="DD62" s="341"/>
      <c r="DE62" s="344"/>
      <c r="DF62" s="267"/>
      <c r="DG62" s="347"/>
      <c r="DH62" s="337"/>
      <c r="DI62" s="267"/>
      <c r="DJ62" s="341"/>
      <c r="DK62" s="344"/>
      <c r="DL62" s="267"/>
      <c r="DM62" s="341"/>
      <c r="DN62" s="344"/>
      <c r="DO62" s="267"/>
      <c r="DP62" s="347"/>
      <c r="DQ62" s="337"/>
      <c r="DR62" s="267"/>
      <c r="DS62" s="341"/>
      <c r="DT62" s="344"/>
      <c r="DU62" s="267"/>
      <c r="DV62" s="341"/>
      <c r="DW62" s="344"/>
      <c r="DX62" s="267"/>
      <c r="DY62" s="347"/>
      <c r="DZ62" s="337"/>
      <c r="EA62" s="267"/>
      <c r="EB62" s="341"/>
      <c r="EC62" s="344"/>
      <c r="ED62" s="267"/>
      <c r="EE62" s="341"/>
      <c r="EF62" s="344"/>
      <c r="EG62" s="267"/>
      <c r="EH62" s="347"/>
      <c r="EI62" s="337"/>
      <c r="EJ62" s="267"/>
      <c r="EK62" s="341"/>
      <c r="EL62" s="344"/>
      <c r="EM62" s="267"/>
      <c r="EN62" s="341"/>
      <c r="EO62" s="344"/>
      <c r="EP62" s="267"/>
      <c r="EQ62" s="347"/>
      <c r="ER62" s="337"/>
      <c r="ES62" s="267"/>
      <c r="ET62" s="341"/>
      <c r="EU62" s="344"/>
      <c r="EV62" s="267"/>
      <c r="EW62" s="341"/>
      <c r="EX62" s="344"/>
      <c r="EY62" s="267"/>
      <c r="EZ62" s="347"/>
      <c r="FA62" s="337"/>
      <c r="FB62" s="267"/>
      <c r="FC62" s="341"/>
      <c r="FD62" s="344"/>
      <c r="FE62" s="267"/>
      <c r="FF62" s="341"/>
      <c r="FG62" s="344"/>
      <c r="FH62" s="267"/>
      <c r="FI62" s="347"/>
      <c r="FJ62" s="337"/>
      <c r="FK62" s="267"/>
      <c r="FL62" s="341"/>
      <c r="FM62" s="344"/>
      <c r="FN62" s="267"/>
      <c r="FO62" s="341"/>
      <c r="FP62" s="344"/>
      <c r="FQ62" s="267"/>
      <c r="FR62" s="347"/>
    </row>
    <row r="63" spans="1:174" ht="13.5" customHeight="1">
      <c r="A63" s="310"/>
      <c r="B63" s="1393"/>
      <c r="C63" s="1394"/>
      <c r="D63" s="1394"/>
      <c r="E63" s="1394"/>
      <c r="F63" s="1394"/>
      <c r="G63" s="1394"/>
      <c r="H63" s="1394"/>
      <c r="I63" s="1394"/>
      <c r="J63" s="1394"/>
      <c r="K63" s="1394"/>
      <c r="L63" s="1394"/>
      <c r="M63" s="1394"/>
      <c r="N63" s="1394"/>
      <c r="O63" s="1394"/>
      <c r="P63" s="1395"/>
      <c r="Q63" s="1393"/>
      <c r="R63" s="1394"/>
      <c r="S63" s="1394"/>
      <c r="T63" s="1394"/>
      <c r="U63" s="1394"/>
      <c r="V63" s="1394"/>
      <c r="W63" s="1394"/>
      <c r="X63" s="1394"/>
      <c r="Y63" s="1394"/>
      <c r="Z63" s="1394"/>
      <c r="AA63" s="1394"/>
      <c r="AB63" s="1394"/>
      <c r="AC63" s="1394"/>
      <c r="AD63" s="1394"/>
      <c r="AE63" s="1394"/>
      <c r="AF63" s="1394"/>
      <c r="AG63" s="1394"/>
      <c r="AH63" s="1394"/>
      <c r="AI63" s="1394"/>
      <c r="AJ63" s="1394"/>
      <c r="AK63" s="1394"/>
      <c r="AL63" s="1394"/>
      <c r="AM63" s="1394"/>
      <c r="AN63" s="1394"/>
      <c r="AO63" s="1394"/>
      <c r="AP63" s="1394"/>
      <c r="AQ63" s="1394"/>
      <c r="AR63" s="1394"/>
      <c r="AS63" s="1394"/>
      <c r="AT63" s="1395"/>
      <c r="AU63" s="1402"/>
      <c r="AV63" s="1403"/>
      <c r="AW63" s="1403"/>
      <c r="AX63" s="1403"/>
      <c r="AY63" s="1403"/>
      <c r="AZ63" s="1403"/>
      <c r="BA63" s="1403"/>
      <c r="BB63" s="1404"/>
      <c r="BC63" s="1402"/>
      <c r="BD63" s="1403"/>
      <c r="BE63" s="1403"/>
      <c r="BF63" s="1403"/>
      <c r="BG63" s="1403"/>
      <c r="BH63" s="1403"/>
      <c r="BI63" s="1403"/>
      <c r="BJ63" s="1403"/>
      <c r="BK63" s="1403"/>
      <c r="BL63" s="1403"/>
      <c r="BM63" s="1403"/>
      <c r="BN63" s="1404"/>
      <c r="BO63" s="338"/>
      <c r="BP63" s="323"/>
      <c r="BQ63" s="342"/>
      <c r="BR63" s="345"/>
      <c r="BS63" s="323"/>
      <c r="BT63" s="342"/>
      <c r="BU63" s="345"/>
      <c r="BV63" s="323"/>
      <c r="BW63" s="348"/>
      <c r="BX63" s="338"/>
      <c r="BY63" s="323"/>
      <c r="BZ63" s="342"/>
      <c r="CA63" s="345"/>
      <c r="CB63" s="323"/>
      <c r="CC63" s="342"/>
      <c r="CD63" s="345"/>
      <c r="CE63" s="323"/>
      <c r="CF63" s="348"/>
      <c r="CG63" s="338"/>
      <c r="CH63" s="323"/>
      <c r="CI63" s="342"/>
      <c r="CJ63" s="345"/>
      <c r="CK63" s="323"/>
      <c r="CL63" s="342"/>
      <c r="CM63" s="345"/>
      <c r="CN63" s="323"/>
      <c r="CO63" s="348"/>
      <c r="CP63" s="338"/>
      <c r="CQ63" s="323"/>
      <c r="CR63" s="342"/>
      <c r="CS63" s="345"/>
      <c r="CT63" s="323"/>
      <c r="CU63" s="342"/>
      <c r="CV63" s="345"/>
      <c r="CW63" s="323"/>
      <c r="CX63" s="348"/>
      <c r="CY63" s="338"/>
      <c r="CZ63" s="323"/>
      <c r="DA63" s="342"/>
      <c r="DB63" s="345"/>
      <c r="DC63" s="323"/>
      <c r="DD63" s="342"/>
      <c r="DE63" s="345"/>
      <c r="DF63" s="323"/>
      <c r="DG63" s="348"/>
      <c r="DH63" s="338"/>
      <c r="DI63" s="323"/>
      <c r="DJ63" s="342"/>
      <c r="DK63" s="345"/>
      <c r="DL63" s="323"/>
      <c r="DM63" s="342"/>
      <c r="DN63" s="345"/>
      <c r="DO63" s="323"/>
      <c r="DP63" s="348"/>
      <c r="DQ63" s="338"/>
      <c r="DR63" s="323"/>
      <c r="DS63" s="342"/>
      <c r="DT63" s="345"/>
      <c r="DU63" s="323"/>
      <c r="DV63" s="342"/>
      <c r="DW63" s="345"/>
      <c r="DX63" s="323"/>
      <c r="DY63" s="348"/>
      <c r="DZ63" s="338"/>
      <c r="EA63" s="323"/>
      <c r="EB63" s="342"/>
      <c r="EC63" s="345"/>
      <c r="ED63" s="323"/>
      <c r="EE63" s="342"/>
      <c r="EF63" s="345"/>
      <c r="EG63" s="323"/>
      <c r="EH63" s="348"/>
      <c r="EI63" s="338"/>
      <c r="EJ63" s="323"/>
      <c r="EK63" s="342"/>
      <c r="EL63" s="345"/>
      <c r="EM63" s="323"/>
      <c r="EN63" s="342"/>
      <c r="EO63" s="345"/>
      <c r="EP63" s="323"/>
      <c r="EQ63" s="348"/>
      <c r="ER63" s="338"/>
      <c r="ES63" s="323"/>
      <c r="ET63" s="342"/>
      <c r="EU63" s="345"/>
      <c r="EV63" s="323"/>
      <c r="EW63" s="342"/>
      <c r="EX63" s="345"/>
      <c r="EY63" s="323"/>
      <c r="EZ63" s="348"/>
      <c r="FA63" s="338"/>
      <c r="FB63" s="323"/>
      <c r="FC63" s="342"/>
      <c r="FD63" s="345"/>
      <c r="FE63" s="323"/>
      <c r="FF63" s="342"/>
      <c r="FG63" s="345"/>
      <c r="FH63" s="323"/>
      <c r="FI63" s="348"/>
      <c r="FJ63" s="338"/>
      <c r="FK63" s="323"/>
      <c r="FL63" s="342"/>
      <c r="FM63" s="345"/>
      <c r="FN63" s="323"/>
      <c r="FO63" s="342"/>
      <c r="FP63" s="345"/>
      <c r="FQ63" s="323"/>
      <c r="FR63" s="348"/>
    </row>
    <row r="64" spans="1:174" ht="13.5" customHeight="1">
      <c r="A64" s="310"/>
      <c r="B64" s="1387"/>
      <c r="C64" s="1388"/>
      <c r="D64" s="1388"/>
      <c r="E64" s="1388"/>
      <c r="F64" s="1388"/>
      <c r="G64" s="1388"/>
      <c r="H64" s="1388"/>
      <c r="I64" s="1388"/>
      <c r="J64" s="1388"/>
      <c r="K64" s="1388"/>
      <c r="L64" s="1388"/>
      <c r="M64" s="1388"/>
      <c r="N64" s="1388"/>
      <c r="O64" s="1388"/>
      <c r="P64" s="1389"/>
      <c r="Q64" s="1387"/>
      <c r="R64" s="1388"/>
      <c r="S64" s="1388"/>
      <c r="T64" s="1388"/>
      <c r="U64" s="1388"/>
      <c r="V64" s="1388"/>
      <c r="W64" s="1388"/>
      <c r="X64" s="1388"/>
      <c r="Y64" s="1388"/>
      <c r="Z64" s="1388"/>
      <c r="AA64" s="1388"/>
      <c r="AB64" s="1388"/>
      <c r="AC64" s="1388"/>
      <c r="AD64" s="1388"/>
      <c r="AE64" s="1388"/>
      <c r="AF64" s="1388"/>
      <c r="AG64" s="1388"/>
      <c r="AH64" s="1388"/>
      <c r="AI64" s="1388"/>
      <c r="AJ64" s="1388"/>
      <c r="AK64" s="1388"/>
      <c r="AL64" s="1388"/>
      <c r="AM64" s="1388"/>
      <c r="AN64" s="1388"/>
      <c r="AO64" s="1388"/>
      <c r="AP64" s="1388"/>
      <c r="AQ64" s="1388"/>
      <c r="AR64" s="1388"/>
      <c r="AS64" s="1388"/>
      <c r="AT64" s="1389"/>
      <c r="AU64" s="1396"/>
      <c r="AV64" s="1397"/>
      <c r="AW64" s="1397"/>
      <c r="AX64" s="1397"/>
      <c r="AY64" s="1397"/>
      <c r="AZ64" s="1397"/>
      <c r="BA64" s="1397"/>
      <c r="BB64" s="1398"/>
      <c r="BC64" s="1396"/>
      <c r="BD64" s="1397"/>
      <c r="BE64" s="1397"/>
      <c r="BF64" s="1397"/>
      <c r="BG64" s="1397"/>
      <c r="BH64" s="1397"/>
      <c r="BI64" s="1397"/>
      <c r="BJ64" s="1397"/>
      <c r="BK64" s="1397"/>
      <c r="BL64" s="1397"/>
      <c r="BM64" s="1397"/>
      <c r="BN64" s="1398"/>
      <c r="BO64" s="336"/>
      <c r="BP64" s="339"/>
      <c r="BQ64" s="340"/>
      <c r="BR64" s="343"/>
      <c r="BS64" s="339"/>
      <c r="BT64" s="340"/>
      <c r="BU64" s="343"/>
      <c r="BV64" s="339"/>
      <c r="BW64" s="346"/>
      <c r="BX64" s="336"/>
      <c r="BY64" s="339"/>
      <c r="BZ64" s="340"/>
      <c r="CA64" s="343"/>
      <c r="CB64" s="339"/>
      <c r="CC64" s="340"/>
      <c r="CD64" s="343"/>
      <c r="CE64" s="339"/>
      <c r="CF64" s="346"/>
      <c r="CG64" s="336"/>
      <c r="CH64" s="339"/>
      <c r="CI64" s="340"/>
      <c r="CJ64" s="343"/>
      <c r="CK64" s="339"/>
      <c r="CL64" s="340"/>
      <c r="CM64" s="343"/>
      <c r="CN64" s="339"/>
      <c r="CO64" s="346"/>
      <c r="CP64" s="336"/>
      <c r="CQ64" s="339"/>
      <c r="CR64" s="340"/>
      <c r="CS64" s="343"/>
      <c r="CT64" s="339"/>
      <c r="CU64" s="340"/>
      <c r="CV64" s="343"/>
      <c r="CW64" s="339"/>
      <c r="CX64" s="346"/>
      <c r="CY64" s="336"/>
      <c r="CZ64" s="339"/>
      <c r="DA64" s="340"/>
      <c r="DB64" s="343"/>
      <c r="DC64" s="339"/>
      <c r="DD64" s="340"/>
      <c r="DE64" s="343"/>
      <c r="DF64" s="339"/>
      <c r="DG64" s="346"/>
      <c r="DH64" s="336"/>
      <c r="DI64" s="339"/>
      <c r="DJ64" s="340"/>
      <c r="DK64" s="343"/>
      <c r="DL64" s="339"/>
      <c r="DM64" s="340"/>
      <c r="DN64" s="343"/>
      <c r="DO64" s="339"/>
      <c r="DP64" s="346"/>
      <c r="DQ64" s="336"/>
      <c r="DR64" s="339"/>
      <c r="DS64" s="340"/>
      <c r="DT64" s="343"/>
      <c r="DU64" s="339"/>
      <c r="DV64" s="340"/>
      <c r="DW64" s="343"/>
      <c r="DX64" s="339"/>
      <c r="DY64" s="346"/>
      <c r="DZ64" s="336"/>
      <c r="EA64" s="339"/>
      <c r="EB64" s="340"/>
      <c r="EC64" s="343"/>
      <c r="ED64" s="339"/>
      <c r="EE64" s="340"/>
      <c r="EF64" s="343"/>
      <c r="EG64" s="339"/>
      <c r="EH64" s="346"/>
      <c r="EI64" s="336"/>
      <c r="EJ64" s="339"/>
      <c r="EK64" s="340"/>
      <c r="EL64" s="343"/>
      <c r="EM64" s="339"/>
      <c r="EN64" s="340"/>
      <c r="EO64" s="343"/>
      <c r="EP64" s="339"/>
      <c r="EQ64" s="346"/>
      <c r="ER64" s="336"/>
      <c r="ES64" s="339"/>
      <c r="ET64" s="340"/>
      <c r="EU64" s="343"/>
      <c r="EV64" s="339"/>
      <c r="EW64" s="340"/>
      <c r="EX64" s="343"/>
      <c r="EY64" s="339"/>
      <c r="EZ64" s="346"/>
      <c r="FA64" s="336"/>
      <c r="FB64" s="339"/>
      <c r="FC64" s="340"/>
      <c r="FD64" s="343"/>
      <c r="FE64" s="339"/>
      <c r="FF64" s="340"/>
      <c r="FG64" s="343"/>
      <c r="FH64" s="339"/>
      <c r="FI64" s="346"/>
      <c r="FJ64" s="336"/>
      <c r="FK64" s="339"/>
      <c r="FL64" s="340"/>
      <c r="FM64" s="343"/>
      <c r="FN64" s="339"/>
      <c r="FO64" s="340"/>
      <c r="FP64" s="343"/>
      <c r="FQ64" s="339"/>
      <c r="FR64" s="346"/>
    </row>
    <row r="65" spans="1:178" ht="13.5" customHeight="1">
      <c r="A65" s="310"/>
      <c r="B65" s="1390"/>
      <c r="C65" s="1391"/>
      <c r="D65" s="1391"/>
      <c r="E65" s="1391"/>
      <c r="F65" s="1391"/>
      <c r="G65" s="1391"/>
      <c r="H65" s="1391"/>
      <c r="I65" s="1391"/>
      <c r="J65" s="1391"/>
      <c r="K65" s="1391"/>
      <c r="L65" s="1391"/>
      <c r="M65" s="1391"/>
      <c r="N65" s="1391"/>
      <c r="O65" s="1391"/>
      <c r="P65" s="1392"/>
      <c r="Q65" s="1390"/>
      <c r="R65" s="1391"/>
      <c r="S65" s="1391"/>
      <c r="T65" s="1391"/>
      <c r="U65" s="1391"/>
      <c r="V65" s="1391"/>
      <c r="W65" s="1391"/>
      <c r="X65" s="1391"/>
      <c r="Y65" s="1391"/>
      <c r="Z65" s="1391"/>
      <c r="AA65" s="1391"/>
      <c r="AB65" s="1391"/>
      <c r="AC65" s="1391"/>
      <c r="AD65" s="1391"/>
      <c r="AE65" s="1391"/>
      <c r="AF65" s="1391"/>
      <c r="AG65" s="1391"/>
      <c r="AH65" s="1391"/>
      <c r="AI65" s="1391"/>
      <c r="AJ65" s="1391"/>
      <c r="AK65" s="1391"/>
      <c r="AL65" s="1391"/>
      <c r="AM65" s="1391"/>
      <c r="AN65" s="1391"/>
      <c r="AO65" s="1391"/>
      <c r="AP65" s="1391"/>
      <c r="AQ65" s="1391"/>
      <c r="AR65" s="1391"/>
      <c r="AS65" s="1391"/>
      <c r="AT65" s="1392"/>
      <c r="AU65" s="1399"/>
      <c r="AV65" s="1400"/>
      <c r="AW65" s="1400"/>
      <c r="AX65" s="1400"/>
      <c r="AY65" s="1400"/>
      <c r="AZ65" s="1400"/>
      <c r="BA65" s="1400"/>
      <c r="BB65" s="1401"/>
      <c r="BC65" s="1399"/>
      <c r="BD65" s="1400"/>
      <c r="BE65" s="1400"/>
      <c r="BF65" s="1400"/>
      <c r="BG65" s="1400"/>
      <c r="BH65" s="1400"/>
      <c r="BI65" s="1400"/>
      <c r="BJ65" s="1400"/>
      <c r="BK65" s="1400"/>
      <c r="BL65" s="1400"/>
      <c r="BM65" s="1400"/>
      <c r="BN65" s="1401"/>
      <c r="BO65" s="337"/>
      <c r="BP65" s="267"/>
      <c r="BQ65" s="341"/>
      <c r="BR65" s="344"/>
      <c r="BS65" s="267"/>
      <c r="BT65" s="341"/>
      <c r="BU65" s="344"/>
      <c r="BV65" s="267"/>
      <c r="BW65" s="347"/>
      <c r="BX65" s="337"/>
      <c r="BY65" s="267"/>
      <c r="BZ65" s="341"/>
      <c r="CA65" s="344"/>
      <c r="CB65" s="267"/>
      <c r="CC65" s="341"/>
      <c r="CD65" s="344"/>
      <c r="CE65" s="267"/>
      <c r="CF65" s="347"/>
      <c r="CG65" s="337"/>
      <c r="CH65" s="267"/>
      <c r="CI65" s="341"/>
      <c r="CJ65" s="344"/>
      <c r="CK65" s="267"/>
      <c r="CL65" s="341"/>
      <c r="CM65" s="344"/>
      <c r="CN65" s="267"/>
      <c r="CO65" s="347"/>
      <c r="CP65" s="337"/>
      <c r="CQ65" s="267"/>
      <c r="CR65" s="341"/>
      <c r="CS65" s="344"/>
      <c r="CT65" s="267"/>
      <c r="CU65" s="341"/>
      <c r="CV65" s="344"/>
      <c r="CW65" s="267"/>
      <c r="CX65" s="347"/>
      <c r="CY65" s="337"/>
      <c r="CZ65" s="267"/>
      <c r="DA65" s="341"/>
      <c r="DB65" s="344"/>
      <c r="DC65" s="267"/>
      <c r="DD65" s="341"/>
      <c r="DE65" s="344"/>
      <c r="DF65" s="267"/>
      <c r="DG65" s="347"/>
      <c r="DH65" s="337"/>
      <c r="DI65" s="267"/>
      <c r="DJ65" s="341"/>
      <c r="DK65" s="344"/>
      <c r="DL65" s="267"/>
      <c r="DM65" s="341"/>
      <c r="DN65" s="344"/>
      <c r="DO65" s="267"/>
      <c r="DP65" s="347"/>
      <c r="DQ65" s="337"/>
      <c r="DR65" s="267"/>
      <c r="DS65" s="341"/>
      <c r="DT65" s="344"/>
      <c r="DU65" s="267"/>
      <c r="DV65" s="341"/>
      <c r="DW65" s="344"/>
      <c r="DX65" s="267"/>
      <c r="DY65" s="347"/>
      <c r="DZ65" s="337"/>
      <c r="EA65" s="267"/>
      <c r="EB65" s="341"/>
      <c r="EC65" s="344"/>
      <c r="ED65" s="267"/>
      <c r="EE65" s="341"/>
      <c r="EF65" s="344"/>
      <c r="EG65" s="267"/>
      <c r="EH65" s="347"/>
      <c r="EI65" s="337"/>
      <c r="EJ65" s="267"/>
      <c r="EK65" s="341"/>
      <c r="EL65" s="344"/>
      <c r="EM65" s="267"/>
      <c r="EN65" s="341"/>
      <c r="EO65" s="344"/>
      <c r="EP65" s="267"/>
      <c r="EQ65" s="347"/>
      <c r="ER65" s="337"/>
      <c r="ES65" s="267"/>
      <c r="ET65" s="341"/>
      <c r="EU65" s="344"/>
      <c r="EV65" s="267"/>
      <c r="EW65" s="341"/>
      <c r="EX65" s="344"/>
      <c r="EY65" s="267"/>
      <c r="EZ65" s="347"/>
      <c r="FA65" s="337"/>
      <c r="FB65" s="267"/>
      <c r="FC65" s="341"/>
      <c r="FD65" s="344"/>
      <c r="FE65" s="267"/>
      <c r="FF65" s="341"/>
      <c r="FG65" s="344"/>
      <c r="FH65" s="267"/>
      <c r="FI65" s="347"/>
      <c r="FJ65" s="337"/>
      <c r="FK65" s="267"/>
      <c r="FL65" s="341"/>
      <c r="FM65" s="344"/>
      <c r="FN65" s="267"/>
      <c r="FO65" s="341"/>
      <c r="FP65" s="344"/>
      <c r="FQ65" s="267"/>
      <c r="FR65" s="347"/>
    </row>
    <row r="66" spans="1:178" ht="13.5" customHeight="1">
      <c r="A66" s="310"/>
      <c r="B66" s="1390"/>
      <c r="C66" s="1391"/>
      <c r="D66" s="1391"/>
      <c r="E66" s="1391"/>
      <c r="F66" s="1391"/>
      <c r="G66" s="1391"/>
      <c r="H66" s="1391"/>
      <c r="I66" s="1391"/>
      <c r="J66" s="1391"/>
      <c r="K66" s="1391"/>
      <c r="L66" s="1391"/>
      <c r="M66" s="1391"/>
      <c r="N66" s="1391"/>
      <c r="O66" s="1391"/>
      <c r="P66" s="1392"/>
      <c r="Q66" s="1390"/>
      <c r="R66" s="1391"/>
      <c r="S66" s="1391"/>
      <c r="T66" s="1391"/>
      <c r="U66" s="1391"/>
      <c r="V66" s="1391"/>
      <c r="W66" s="1391"/>
      <c r="X66" s="1391"/>
      <c r="Y66" s="1391"/>
      <c r="Z66" s="1391"/>
      <c r="AA66" s="1391"/>
      <c r="AB66" s="1391"/>
      <c r="AC66" s="1391"/>
      <c r="AD66" s="1391"/>
      <c r="AE66" s="1391"/>
      <c r="AF66" s="1391"/>
      <c r="AG66" s="1391"/>
      <c r="AH66" s="1391"/>
      <c r="AI66" s="1391"/>
      <c r="AJ66" s="1391"/>
      <c r="AK66" s="1391"/>
      <c r="AL66" s="1391"/>
      <c r="AM66" s="1391"/>
      <c r="AN66" s="1391"/>
      <c r="AO66" s="1391"/>
      <c r="AP66" s="1391"/>
      <c r="AQ66" s="1391"/>
      <c r="AR66" s="1391"/>
      <c r="AS66" s="1391"/>
      <c r="AT66" s="1392"/>
      <c r="AU66" s="1399"/>
      <c r="AV66" s="1400"/>
      <c r="AW66" s="1400"/>
      <c r="AX66" s="1400"/>
      <c r="AY66" s="1400"/>
      <c r="AZ66" s="1400"/>
      <c r="BA66" s="1400"/>
      <c r="BB66" s="1401"/>
      <c r="BC66" s="1399"/>
      <c r="BD66" s="1400"/>
      <c r="BE66" s="1400"/>
      <c r="BF66" s="1400"/>
      <c r="BG66" s="1400"/>
      <c r="BH66" s="1400"/>
      <c r="BI66" s="1400"/>
      <c r="BJ66" s="1400"/>
      <c r="BK66" s="1400"/>
      <c r="BL66" s="1400"/>
      <c r="BM66" s="1400"/>
      <c r="BN66" s="1401"/>
      <c r="BO66" s="337"/>
      <c r="BP66" s="267"/>
      <c r="BQ66" s="341"/>
      <c r="BR66" s="344"/>
      <c r="BS66" s="267"/>
      <c r="BT66" s="341"/>
      <c r="BU66" s="344"/>
      <c r="BV66" s="267"/>
      <c r="BW66" s="347"/>
      <c r="BX66" s="337"/>
      <c r="BY66" s="267"/>
      <c r="BZ66" s="341"/>
      <c r="CA66" s="344"/>
      <c r="CB66" s="267"/>
      <c r="CC66" s="341"/>
      <c r="CD66" s="344"/>
      <c r="CE66" s="267"/>
      <c r="CF66" s="347"/>
      <c r="CG66" s="337"/>
      <c r="CH66" s="267"/>
      <c r="CI66" s="341"/>
      <c r="CJ66" s="344"/>
      <c r="CK66" s="267"/>
      <c r="CL66" s="341"/>
      <c r="CM66" s="344"/>
      <c r="CN66" s="267"/>
      <c r="CO66" s="347"/>
      <c r="CP66" s="337"/>
      <c r="CQ66" s="267"/>
      <c r="CR66" s="341"/>
      <c r="CS66" s="344"/>
      <c r="CT66" s="267"/>
      <c r="CU66" s="341"/>
      <c r="CV66" s="344"/>
      <c r="CW66" s="267"/>
      <c r="CX66" s="347"/>
      <c r="CY66" s="337"/>
      <c r="CZ66" s="267"/>
      <c r="DA66" s="341"/>
      <c r="DB66" s="344"/>
      <c r="DC66" s="267"/>
      <c r="DD66" s="341"/>
      <c r="DE66" s="344"/>
      <c r="DF66" s="267"/>
      <c r="DG66" s="347"/>
      <c r="DH66" s="337"/>
      <c r="DI66" s="267"/>
      <c r="DJ66" s="341"/>
      <c r="DK66" s="344"/>
      <c r="DL66" s="267"/>
      <c r="DM66" s="341"/>
      <c r="DN66" s="344"/>
      <c r="DO66" s="267"/>
      <c r="DP66" s="347"/>
      <c r="DQ66" s="337"/>
      <c r="DR66" s="267"/>
      <c r="DS66" s="341"/>
      <c r="DT66" s="344"/>
      <c r="DU66" s="267"/>
      <c r="DV66" s="341"/>
      <c r="DW66" s="344"/>
      <c r="DX66" s="267"/>
      <c r="DY66" s="347"/>
      <c r="DZ66" s="337"/>
      <c r="EA66" s="267"/>
      <c r="EB66" s="341"/>
      <c r="EC66" s="344"/>
      <c r="ED66" s="267"/>
      <c r="EE66" s="341"/>
      <c r="EF66" s="344"/>
      <c r="EG66" s="267"/>
      <c r="EH66" s="347"/>
      <c r="EI66" s="337"/>
      <c r="EJ66" s="267"/>
      <c r="EK66" s="341"/>
      <c r="EL66" s="344"/>
      <c r="EM66" s="267"/>
      <c r="EN66" s="341"/>
      <c r="EO66" s="344"/>
      <c r="EP66" s="267"/>
      <c r="EQ66" s="347"/>
      <c r="ER66" s="337"/>
      <c r="ES66" s="267"/>
      <c r="ET66" s="341"/>
      <c r="EU66" s="344"/>
      <c r="EV66" s="267"/>
      <c r="EW66" s="341"/>
      <c r="EX66" s="344"/>
      <c r="EY66" s="267"/>
      <c r="EZ66" s="347"/>
      <c r="FA66" s="337"/>
      <c r="FB66" s="267"/>
      <c r="FC66" s="341"/>
      <c r="FD66" s="344"/>
      <c r="FE66" s="267"/>
      <c r="FF66" s="341"/>
      <c r="FG66" s="344"/>
      <c r="FH66" s="267"/>
      <c r="FI66" s="347"/>
      <c r="FJ66" s="337"/>
      <c r="FK66" s="267"/>
      <c r="FL66" s="341"/>
      <c r="FM66" s="344"/>
      <c r="FN66" s="267"/>
      <c r="FO66" s="341"/>
      <c r="FP66" s="344"/>
      <c r="FQ66" s="267"/>
      <c r="FR66" s="347"/>
    </row>
    <row r="67" spans="1:178" ht="13.5" customHeight="1">
      <c r="A67" s="310"/>
      <c r="B67" s="1393"/>
      <c r="C67" s="1394"/>
      <c r="D67" s="1394"/>
      <c r="E67" s="1394"/>
      <c r="F67" s="1394"/>
      <c r="G67" s="1394"/>
      <c r="H67" s="1394"/>
      <c r="I67" s="1394"/>
      <c r="J67" s="1394"/>
      <c r="K67" s="1394"/>
      <c r="L67" s="1394"/>
      <c r="M67" s="1394"/>
      <c r="N67" s="1394"/>
      <c r="O67" s="1394"/>
      <c r="P67" s="1395"/>
      <c r="Q67" s="1393"/>
      <c r="R67" s="1394"/>
      <c r="S67" s="1394"/>
      <c r="T67" s="1394"/>
      <c r="U67" s="1394"/>
      <c r="V67" s="1394"/>
      <c r="W67" s="1394"/>
      <c r="X67" s="1394"/>
      <c r="Y67" s="1394"/>
      <c r="Z67" s="1394"/>
      <c r="AA67" s="1394"/>
      <c r="AB67" s="1394"/>
      <c r="AC67" s="1394"/>
      <c r="AD67" s="1394"/>
      <c r="AE67" s="1394"/>
      <c r="AF67" s="1394"/>
      <c r="AG67" s="1394"/>
      <c r="AH67" s="1394"/>
      <c r="AI67" s="1394"/>
      <c r="AJ67" s="1394"/>
      <c r="AK67" s="1394"/>
      <c r="AL67" s="1394"/>
      <c r="AM67" s="1394"/>
      <c r="AN67" s="1394"/>
      <c r="AO67" s="1394"/>
      <c r="AP67" s="1394"/>
      <c r="AQ67" s="1394"/>
      <c r="AR67" s="1394"/>
      <c r="AS67" s="1394"/>
      <c r="AT67" s="1395"/>
      <c r="AU67" s="1402"/>
      <c r="AV67" s="1403"/>
      <c r="AW67" s="1403"/>
      <c r="AX67" s="1403"/>
      <c r="AY67" s="1403"/>
      <c r="AZ67" s="1403"/>
      <c r="BA67" s="1403"/>
      <c r="BB67" s="1404"/>
      <c r="BC67" s="1402"/>
      <c r="BD67" s="1403"/>
      <c r="BE67" s="1403"/>
      <c r="BF67" s="1403"/>
      <c r="BG67" s="1403"/>
      <c r="BH67" s="1403"/>
      <c r="BI67" s="1403"/>
      <c r="BJ67" s="1403"/>
      <c r="BK67" s="1403"/>
      <c r="BL67" s="1403"/>
      <c r="BM67" s="1403"/>
      <c r="BN67" s="1404"/>
      <c r="BO67" s="338"/>
      <c r="BP67" s="323"/>
      <c r="BQ67" s="342"/>
      <c r="BR67" s="345"/>
      <c r="BS67" s="323"/>
      <c r="BT67" s="342"/>
      <c r="BU67" s="345"/>
      <c r="BV67" s="323"/>
      <c r="BW67" s="348"/>
      <c r="BX67" s="338"/>
      <c r="BY67" s="323"/>
      <c r="BZ67" s="342"/>
      <c r="CA67" s="345"/>
      <c r="CB67" s="323"/>
      <c r="CC67" s="342"/>
      <c r="CD67" s="345"/>
      <c r="CE67" s="323"/>
      <c r="CF67" s="348"/>
      <c r="CG67" s="338"/>
      <c r="CH67" s="323"/>
      <c r="CI67" s="342"/>
      <c r="CJ67" s="345"/>
      <c r="CK67" s="323"/>
      <c r="CL67" s="342"/>
      <c r="CM67" s="345"/>
      <c r="CN67" s="323"/>
      <c r="CO67" s="348"/>
      <c r="CP67" s="338"/>
      <c r="CQ67" s="323"/>
      <c r="CR67" s="342"/>
      <c r="CS67" s="345"/>
      <c r="CT67" s="323"/>
      <c r="CU67" s="342"/>
      <c r="CV67" s="345"/>
      <c r="CW67" s="323"/>
      <c r="CX67" s="348"/>
      <c r="CY67" s="338"/>
      <c r="CZ67" s="323"/>
      <c r="DA67" s="342"/>
      <c r="DB67" s="345"/>
      <c r="DC67" s="323"/>
      <c r="DD67" s="342"/>
      <c r="DE67" s="345"/>
      <c r="DF67" s="323"/>
      <c r="DG67" s="348"/>
      <c r="DH67" s="338"/>
      <c r="DI67" s="323"/>
      <c r="DJ67" s="342"/>
      <c r="DK67" s="345"/>
      <c r="DL67" s="323"/>
      <c r="DM67" s="342"/>
      <c r="DN67" s="345"/>
      <c r="DO67" s="323"/>
      <c r="DP67" s="348"/>
      <c r="DQ67" s="338"/>
      <c r="DR67" s="323"/>
      <c r="DS67" s="342"/>
      <c r="DT67" s="345"/>
      <c r="DU67" s="323"/>
      <c r="DV67" s="342"/>
      <c r="DW67" s="345"/>
      <c r="DX67" s="323"/>
      <c r="DY67" s="348"/>
      <c r="DZ67" s="338"/>
      <c r="EA67" s="323"/>
      <c r="EB67" s="342"/>
      <c r="EC67" s="345"/>
      <c r="ED67" s="323"/>
      <c r="EE67" s="342"/>
      <c r="EF67" s="345"/>
      <c r="EG67" s="323"/>
      <c r="EH67" s="348"/>
      <c r="EI67" s="338"/>
      <c r="EJ67" s="323"/>
      <c r="EK67" s="342"/>
      <c r="EL67" s="345"/>
      <c r="EM67" s="323"/>
      <c r="EN67" s="342"/>
      <c r="EO67" s="345"/>
      <c r="EP67" s="323"/>
      <c r="EQ67" s="348"/>
      <c r="ER67" s="338"/>
      <c r="ES67" s="323"/>
      <c r="ET67" s="342"/>
      <c r="EU67" s="345"/>
      <c r="EV67" s="323"/>
      <c r="EW67" s="342"/>
      <c r="EX67" s="345"/>
      <c r="EY67" s="323"/>
      <c r="EZ67" s="348"/>
      <c r="FA67" s="338"/>
      <c r="FB67" s="323"/>
      <c r="FC67" s="342"/>
      <c r="FD67" s="345"/>
      <c r="FE67" s="323"/>
      <c r="FF67" s="342"/>
      <c r="FG67" s="345"/>
      <c r="FH67" s="323"/>
      <c r="FI67" s="348"/>
      <c r="FJ67" s="338"/>
      <c r="FK67" s="323"/>
      <c r="FL67" s="342"/>
      <c r="FM67" s="345"/>
      <c r="FN67" s="323"/>
      <c r="FO67" s="342"/>
      <c r="FP67" s="345"/>
      <c r="FQ67" s="323"/>
      <c r="FR67" s="348"/>
    </row>
    <row r="68" spans="1:178" ht="13.5" customHeight="1">
      <c r="A68" s="310"/>
      <c r="B68" s="1387"/>
      <c r="C68" s="1388"/>
      <c r="D68" s="1388"/>
      <c r="E68" s="1388"/>
      <c r="F68" s="1388"/>
      <c r="G68" s="1388"/>
      <c r="H68" s="1388"/>
      <c r="I68" s="1388"/>
      <c r="J68" s="1388"/>
      <c r="K68" s="1388"/>
      <c r="L68" s="1388"/>
      <c r="M68" s="1388"/>
      <c r="N68" s="1388"/>
      <c r="O68" s="1388"/>
      <c r="P68" s="1389"/>
      <c r="Q68" s="1387"/>
      <c r="R68" s="1388"/>
      <c r="S68" s="1388"/>
      <c r="T68" s="1388"/>
      <c r="U68" s="1388"/>
      <c r="V68" s="1388"/>
      <c r="W68" s="1388"/>
      <c r="X68" s="1388"/>
      <c r="Y68" s="1388"/>
      <c r="Z68" s="1388"/>
      <c r="AA68" s="1388"/>
      <c r="AB68" s="1388"/>
      <c r="AC68" s="1388"/>
      <c r="AD68" s="1388"/>
      <c r="AE68" s="1388"/>
      <c r="AF68" s="1388"/>
      <c r="AG68" s="1388"/>
      <c r="AH68" s="1388"/>
      <c r="AI68" s="1388"/>
      <c r="AJ68" s="1388"/>
      <c r="AK68" s="1388"/>
      <c r="AL68" s="1388"/>
      <c r="AM68" s="1388"/>
      <c r="AN68" s="1388"/>
      <c r="AO68" s="1388"/>
      <c r="AP68" s="1388"/>
      <c r="AQ68" s="1388"/>
      <c r="AR68" s="1388"/>
      <c r="AS68" s="1388"/>
      <c r="AT68" s="1389"/>
      <c r="AU68" s="1396"/>
      <c r="AV68" s="1397"/>
      <c r="AW68" s="1397"/>
      <c r="AX68" s="1397"/>
      <c r="AY68" s="1397"/>
      <c r="AZ68" s="1397"/>
      <c r="BA68" s="1397"/>
      <c r="BB68" s="1398"/>
      <c r="BC68" s="1396"/>
      <c r="BD68" s="1397"/>
      <c r="BE68" s="1397"/>
      <c r="BF68" s="1397"/>
      <c r="BG68" s="1397"/>
      <c r="BH68" s="1397"/>
      <c r="BI68" s="1397"/>
      <c r="BJ68" s="1397"/>
      <c r="BK68" s="1397"/>
      <c r="BL68" s="1397"/>
      <c r="BM68" s="1397"/>
      <c r="BN68" s="1398"/>
      <c r="BO68" s="336"/>
      <c r="BP68" s="339"/>
      <c r="BQ68" s="340"/>
      <c r="BR68" s="343"/>
      <c r="BS68" s="339"/>
      <c r="BT68" s="340"/>
      <c r="BU68" s="343"/>
      <c r="BV68" s="339"/>
      <c r="BW68" s="346"/>
      <c r="BX68" s="336"/>
      <c r="BY68" s="339"/>
      <c r="BZ68" s="340"/>
      <c r="CA68" s="343"/>
      <c r="CB68" s="339"/>
      <c r="CC68" s="340"/>
      <c r="CD68" s="343"/>
      <c r="CE68" s="339"/>
      <c r="CF68" s="346"/>
      <c r="CG68" s="336"/>
      <c r="CH68" s="339"/>
      <c r="CI68" s="340"/>
      <c r="CJ68" s="343"/>
      <c r="CK68" s="339"/>
      <c r="CL68" s="340"/>
      <c r="CM68" s="343"/>
      <c r="CN68" s="339"/>
      <c r="CO68" s="346"/>
      <c r="CP68" s="336"/>
      <c r="CQ68" s="339"/>
      <c r="CR68" s="340"/>
      <c r="CS68" s="343"/>
      <c r="CT68" s="339"/>
      <c r="CU68" s="340"/>
      <c r="CV68" s="343"/>
      <c r="CW68" s="339"/>
      <c r="CX68" s="346"/>
      <c r="CY68" s="336"/>
      <c r="CZ68" s="339"/>
      <c r="DA68" s="340"/>
      <c r="DB68" s="343"/>
      <c r="DC68" s="339"/>
      <c r="DD68" s="340"/>
      <c r="DE68" s="343"/>
      <c r="DF68" s="339"/>
      <c r="DG68" s="346"/>
      <c r="DH68" s="336"/>
      <c r="DI68" s="339"/>
      <c r="DJ68" s="340"/>
      <c r="DK68" s="343"/>
      <c r="DL68" s="339"/>
      <c r="DM68" s="340"/>
      <c r="DN68" s="343"/>
      <c r="DO68" s="339"/>
      <c r="DP68" s="346"/>
      <c r="DQ68" s="336"/>
      <c r="DR68" s="339"/>
      <c r="DS68" s="340"/>
      <c r="DT68" s="343"/>
      <c r="DU68" s="339"/>
      <c r="DV68" s="340"/>
      <c r="DW68" s="343"/>
      <c r="DX68" s="339"/>
      <c r="DY68" s="346"/>
      <c r="DZ68" s="336"/>
      <c r="EA68" s="339"/>
      <c r="EB68" s="340"/>
      <c r="EC68" s="343"/>
      <c r="ED68" s="339"/>
      <c r="EE68" s="340"/>
      <c r="EF68" s="343"/>
      <c r="EG68" s="339"/>
      <c r="EH68" s="346"/>
      <c r="EI68" s="336"/>
      <c r="EJ68" s="339"/>
      <c r="EK68" s="340"/>
      <c r="EL68" s="343"/>
      <c r="EM68" s="339"/>
      <c r="EN68" s="340"/>
      <c r="EO68" s="343"/>
      <c r="EP68" s="339"/>
      <c r="EQ68" s="346"/>
      <c r="ER68" s="336"/>
      <c r="ES68" s="339"/>
      <c r="ET68" s="340"/>
      <c r="EU68" s="343"/>
      <c r="EV68" s="339"/>
      <c r="EW68" s="340"/>
      <c r="EX68" s="343"/>
      <c r="EY68" s="339"/>
      <c r="EZ68" s="346"/>
      <c r="FA68" s="336"/>
      <c r="FB68" s="339"/>
      <c r="FC68" s="340"/>
      <c r="FD68" s="343"/>
      <c r="FE68" s="339"/>
      <c r="FF68" s="340"/>
      <c r="FG68" s="343"/>
      <c r="FH68" s="339"/>
      <c r="FI68" s="346"/>
      <c r="FJ68" s="336"/>
      <c r="FK68" s="339"/>
      <c r="FL68" s="340"/>
      <c r="FM68" s="343"/>
      <c r="FN68" s="339"/>
      <c r="FO68" s="340"/>
      <c r="FP68" s="343"/>
      <c r="FQ68" s="339"/>
      <c r="FR68" s="346"/>
    </row>
    <row r="69" spans="1:178" ht="13.5" customHeight="1">
      <c r="A69" s="310"/>
      <c r="B69" s="1390"/>
      <c r="C69" s="1391"/>
      <c r="D69" s="1391"/>
      <c r="E69" s="1391"/>
      <c r="F69" s="1391"/>
      <c r="G69" s="1391"/>
      <c r="H69" s="1391"/>
      <c r="I69" s="1391"/>
      <c r="J69" s="1391"/>
      <c r="K69" s="1391"/>
      <c r="L69" s="1391"/>
      <c r="M69" s="1391"/>
      <c r="N69" s="1391"/>
      <c r="O69" s="1391"/>
      <c r="P69" s="1392"/>
      <c r="Q69" s="1390"/>
      <c r="R69" s="1391"/>
      <c r="S69" s="1391"/>
      <c r="T69" s="1391"/>
      <c r="U69" s="1391"/>
      <c r="V69" s="1391"/>
      <c r="W69" s="1391"/>
      <c r="X69" s="1391"/>
      <c r="Y69" s="1391"/>
      <c r="Z69" s="1391"/>
      <c r="AA69" s="1391"/>
      <c r="AB69" s="1391"/>
      <c r="AC69" s="1391"/>
      <c r="AD69" s="1391"/>
      <c r="AE69" s="1391"/>
      <c r="AF69" s="1391"/>
      <c r="AG69" s="1391"/>
      <c r="AH69" s="1391"/>
      <c r="AI69" s="1391"/>
      <c r="AJ69" s="1391"/>
      <c r="AK69" s="1391"/>
      <c r="AL69" s="1391"/>
      <c r="AM69" s="1391"/>
      <c r="AN69" s="1391"/>
      <c r="AO69" s="1391"/>
      <c r="AP69" s="1391"/>
      <c r="AQ69" s="1391"/>
      <c r="AR69" s="1391"/>
      <c r="AS69" s="1391"/>
      <c r="AT69" s="1392"/>
      <c r="AU69" s="1399"/>
      <c r="AV69" s="1400"/>
      <c r="AW69" s="1400"/>
      <c r="AX69" s="1400"/>
      <c r="AY69" s="1400"/>
      <c r="AZ69" s="1400"/>
      <c r="BA69" s="1400"/>
      <c r="BB69" s="1401"/>
      <c r="BC69" s="1399"/>
      <c r="BD69" s="1400"/>
      <c r="BE69" s="1400"/>
      <c r="BF69" s="1400"/>
      <c r="BG69" s="1400"/>
      <c r="BH69" s="1400"/>
      <c r="BI69" s="1400"/>
      <c r="BJ69" s="1400"/>
      <c r="BK69" s="1400"/>
      <c r="BL69" s="1400"/>
      <c r="BM69" s="1400"/>
      <c r="BN69" s="1401"/>
      <c r="BO69" s="337"/>
      <c r="BP69" s="267"/>
      <c r="BQ69" s="341"/>
      <c r="BR69" s="344"/>
      <c r="BS69" s="267"/>
      <c r="BT69" s="341"/>
      <c r="BU69" s="344"/>
      <c r="BV69" s="267"/>
      <c r="BW69" s="347"/>
      <c r="BX69" s="337"/>
      <c r="BY69" s="267"/>
      <c r="BZ69" s="341"/>
      <c r="CA69" s="344"/>
      <c r="CB69" s="267"/>
      <c r="CC69" s="341"/>
      <c r="CD69" s="344"/>
      <c r="CE69" s="267"/>
      <c r="CF69" s="347"/>
      <c r="CG69" s="337"/>
      <c r="CH69" s="267"/>
      <c r="CI69" s="341"/>
      <c r="CJ69" s="344"/>
      <c r="CK69" s="267"/>
      <c r="CL69" s="341"/>
      <c r="CM69" s="344"/>
      <c r="CN69" s="267"/>
      <c r="CO69" s="347"/>
      <c r="CP69" s="337"/>
      <c r="CQ69" s="267"/>
      <c r="CR69" s="341"/>
      <c r="CS69" s="344"/>
      <c r="CT69" s="267"/>
      <c r="CU69" s="341"/>
      <c r="CV69" s="344"/>
      <c r="CW69" s="267"/>
      <c r="CX69" s="347"/>
      <c r="CY69" s="337"/>
      <c r="CZ69" s="267"/>
      <c r="DA69" s="341"/>
      <c r="DB69" s="344"/>
      <c r="DC69" s="267"/>
      <c r="DD69" s="341"/>
      <c r="DE69" s="344"/>
      <c r="DF69" s="267"/>
      <c r="DG69" s="347"/>
      <c r="DH69" s="337"/>
      <c r="DI69" s="267"/>
      <c r="DJ69" s="341"/>
      <c r="DK69" s="344"/>
      <c r="DL69" s="267"/>
      <c r="DM69" s="341"/>
      <c r="DN69" s="344"/>
      <c r="DO69" s="267"/>
      <c r="DP69" s="347"/>
      <c r="DQ69" s="337"/>
      <c r="DR69" s="267"/>
      <c r="DS69" s="341"/>
      <c r="DT69" s="344"/>
      <c r="DU69" s="267"/>
      <c r="DV69" s="341"/>
      <c r="DW69" s="344"/>
      <c r="DX69" s="267"/>
      <c r="DY69" s="347"/>
      <c r="DZ69" s="337"/>
      <c r="EA69" s="267"/>
      <c r="EB69" s="341"/>
      <c r="EC69" s="344"/>
      <c r="ED69" s="267"/>
      <c r="EE69" s="341"/>
      <c r="EF69" s="344"/>
      <c r="EG69" s="267"/>
      <c r="EH69" s="347"/>
      <c r="EI69" s="337"/>
      <c r="EJ69" s="267"/>
      <c r="EK69" s="341"/>
      <c r="EL69" s="344"/>
      <c r="EM69" s="267"/>
      <c r="EN69" s="341"/>
      <c r="EO69" s="344"/>
      <c r="EP69" s="267"/>
      <c r="EQ69" s="347"/>
      <c r="ER69" s="337"/>
      <c r="ES69" s="267"/>
      <c r="ET69" s="341"/>
      <c r="EU69" s="344"/>
      <c r="EV69" s="267"/>
      <c r="EW69" s="341"/>
      <c r="EX69" s="344"/>
      <c r="EY69" s="267"/>
      <c r="EZ69" s="347"/>
      <c r="FA69" s="337"/>
      <c r="FB69" s="267"/>
      <c r="FC69" s="341"/>
      <c r="FD69" s="344"/>
      <c r="FE69" s="267"/>
      <c r="FF69" s="341"/>
      <c r="FG69" s="344"/>
      <c r="FH69" s="267"/>
      <c r="FI69" s="347"/>
      <c r="FJ69" s="337"/>
      <c r="FK69" s="267"/>
      <c r="FL69" s="341"/>
      <c r="FM69" s="344"/>
      <c r="FN69" s="267"/>
      <c r="FO69" s="341"/>
      <c r="FP69" s="344"/>
      <c r="FQ69" s="267"/>
      <c r="FR69" s="347"/>
    </row>
    <row r="70" spans="1:178" ht="13.5" customHeight="1">
      <c r="A70" s="310"/>
      <c r="B70" s="1390"/>
      <c r="C70" s="1391"/>
      <c r="D70" s="1391"/>
      <c r="E70" s="1391"/>
      <c r="F70" s="1391"/>
      <c r="G70" s="1391"/>
      <c r="H70" s="1391"/>
      <c r="I70" s="1391"/>
      <c r="J70" s="1391"/>
      <c r="K70" s="1391"/>
      <c r="L70" s="1391"/>
      <c r="M70" s="1391"/>
      <c r="N70" s="1391"/>
      <c r="O70" s="1391"/>
      <c r="P70" s="1392"/>
      <c r="Q70" s="1390"/>
      <c r="R70" s="1391"/>
      <c r="S70" s="1391"/>
      <c r="T70" s="1391"/>
      <c r="U70" s="1391"/>
      <c r="V70" s="1391"/>
      <c r="W70" s="1391"/>
      <c r="X70" s="1391"/>
      <c r="Y70" s="1391"/>
      <c r="Z70" s="1391"/>
      <c r="AA70" s="1391"/>
      <c r="AB70" s="1391"/>
      <c r="AC70" s="1391"/>
      <c r="AD70" s="1391"/>
      <c r="AE70" s="1391"/>
      <c r="AF70" s="1391"/>
      <c r="AG70" s="1391"/>
      <c r="AH70" s="1391"/>
      <c r="AI70" s="1391"/>
      <c r="AJ70" s="1391"/>
      <c r="AK70" s="1391"/>
      <c r="AL70" s="1391"/>
      <c r="AM70" s="1391"/>
      <c r="AN70" s="1391"/>
      <c r="AO70" s="1391"/>
      <c r="AP70" s="1391"/>
      <c r="AQ70" s="1391"/>
      <c r="AR70" s="1391"/>
      <c r="AS70" s="1391"/>
      <c r="AT70" s="1392"/>
      <c r="AU70" s="1399"/>
      <c r="AV70" s="1400"/>
      <c r="AW70" s="1400"/>
      <c r="AX70" s="1400"/>
      <c r="AY70" s="1400"/>
      <c r="AZ70" s="1400"/>
      <c r="BA70" s="1400"/>
      <c r="BB70" s="1401"/>
      <c r="BC70" s="1399"/>
      <c r="BD70" s="1400"/>
      <c r="BE70" s="1400"/>
      <c r="BF70" s="1400"/>
      <c r="BG70" s="1400"/>
      <c r="BH70" s="1400"/>
      <c r="BI70" s="1400"/>
      <c r="BJ70" s="1400"/>
      <c r="BK70" s="1400"/>
      <c r="BL70" s="1400"/>
      <c r="BM70" s="1400"/>
      <c r="BN70" s="1401"/>
      <c r="BO70" s="337"/>
      <c r="BP70" s="267"/>
      <c r="BQ70" s="341"/>
      <c r="BR70" s="344"/>
      <c r="BS70" s="267"/>
      <c r="BT70" s="341"/>
      <c r="BU70" s="344"/>
      <c r="BV70" s="267"/>
      <c r="BW70" s="347"/>
      <c r="BX70" s="337"/>
      <c r="BY70" s="267"/>
      <c r="BZ70" s="341"/>
      <c r="CA70" s="344"/>
      <c r="CB70" s="267"/>
      <c r="CC70" s="341"/>
      <c r="CD70" s="344"/>
      <c r="CE70" s="267"/>
      <c r="CF70" s="347"/>
      <c r="CG70" s="337"/>
      <c r="CH70" s="267"/>
      <c r="CI70" s="341"/>
      <c r="CJ70" s="344"/>
      <c r="CK70" s="267"/>
      <c r="CL70" s="341"/>
      <c r="CM70" s="344"/>
      <c r="CN70" s="267"/>
      <c r="CO70" s="347"/>
      <c r="CP70" s="337"/>
      <c r="CQ70" s="267"/>
      <c r="CR70" s="341"/>
      <c r="CS70" s="344"/>
      <c r="CT70" s="267"/>
      <c r="CU70" s="341"/>
      <c r="CV70" s="344"/>
      <c r="CW70" s="267"/>
      <c r="CX70" s="347"/>
      <c r="CY70" s="337"/>
      <c r="CZ70" s="267"/>
      <c r="DA70" s="341"/>
      <c r="DB70" s="344"/>
      <c r="DC70" s="267"/>
      <c r="DD70" s="341"/>
      <c r="DE70" s="344"/>
      <c r="DF70" s="267"/>
      <c r="DG70" s="347"/>
      <c r="DH70" s="337"/>
      <c r="DI70" s="267"/>
      <c r="DJ70" s="341"/>
      <c r="DK70" s="344"/>
      <c r="DL70" s="267"/>
      <c r="DM70" s="341"/>
      <c r="DN70" s="344"/>
      <c r="DO70" s="267"/>
      <c r="DP70" s="347"/>
      <c r="DQ70" s="337"/>
      <c r="DR70" s="267"/>
      <c r="DS70" s="341"/>
      <c r="DT70" s="344"/>
      <c r="DU70" s="267"/>
      <c r="DV70" s="341"/>
      <c r="DW70" s="344"/>
      <c r="DX70" s="267"/>
      <c r="DY70" s="347"/>
      <c r="DZ70" s="337"/>
      <c r="EA70" s="267"/>
      <c r="EB70" s="341"/>
      <c r="EC70" s="344"/>
      <c r="ED70" s="267"/>
      <c r="EE70" s="341"/>
      <c r="EF70" s="344"/>
      <c r="EG70" s="267"/>
      <c r="EH70" s="347"/>
      <c r="EI70" s="337"/>
      <c r="EJ70" s="267"/>
      <c r="EK70" s="341"/>
      <c r="EL70" s="344"/>
      <c r="EM70" s="267"/>
      <c r="EN70" s="341"/>
      <c r="EO70" s="344"/>
      <c r="EP70" s="267"/>
      <c r="EQ70" s="347"/>
      <c r="ER70" s="337"/>
      <c r="ES70" s="267"/>
      <c r="ET70" s="341"/>
      <c r="EU70" s="344"/>
      <c r="EV70" s="267"/>
      <c r="EW70" s="341"/>
      <c r="EX70" s="344"/>
      <c r="EY70" s="267"/>
      <c r="EZ70" s="347"/>
      <c r="FA70" s="337"/>
      <c r="FB70" s="267"/>
      <c r="FC70" s="341"/>
      <c r="FD70" s="344"/>
      <c r="FE70" s="267"/>
      <c r="FF70" s="341"/>
      <c r="FG70" s="344"/>
      <c r="FH70" s="267"/>
      <c r="FI70" s="347"/>
      <c r="FJ70" s="337"/>
      <c r="FK70" s="267"/>
      <c r="FL70" s="341"/>
      <c r="FM70" s="344"/>
      <c r="FN70" s="267"/>
      <c r="FO70" s="341"/>
      <c r="FP70" s="344"/>
      <c r="FQ70" s="267"/>
      <c r="FR70" s="347"/>
    </row>
    <row r="71" spans="1:178" ht="13.5" customHeight="1">
      <c r="A71" s="310"/>
      <c r="B71" s="1393"/>
      <c r="C71" s="1394"/>
      <c r="D71" s="1394"/>
      <c r="E71" s="1394"/>
      <c r="F71" s="1394"/>
      <c r="G71" s="1394"/>
      <c r="H71" s="1394"/>
      <c r="I71" s="1394"/>
      <c r="J71" s="1394"/>
      <c r="K71" s="1394"/>
      <c r="L71" s="1394"/>
      <c r="M71" s="1394"/>
      <c r="N71" s="1394"/>
      <c r="O71" s="1394"/>
      <c r="P71" s="1395"/>
      <c r="Q71" s="1393"/>
      <c r="R71" s="1394"/>
      <c r="S71" s="1394"/>
      <c r="T71" s="1394"/>
      <c r="U71" s="1394"/>
      <c r="V71" s="1394"/>
      <c r="W71" s="1394"/>
      <c r="X71" s="1394"/>
      <c r="Y71" s="1394"/>
      <c r="Z71" s="1394"/>
      <c r="AA71" s="1394"/>
      <c r="AB71" s="1394"/>
      <c r="AC71" s="1394"/>
      <c r="AD71" s="1394"/>
      <c r="AE71" s="1394"/>
      <c r="AF71" s="1394"/>
      <c r="AG71" s="1394"/>
      <c r="AH71" s="1394"/>
      <c r="AI71" s="1394"/>
      <c r="AJ71" s="1394"/>
      <c r="AK71" s="1394"/>
      <c r="AL71" s="1394"/>
      <c r="AM71" s="1394"/>
      <c r="AN71" s="1394"/>
      <c r="AO71" s="1394"/>
      <c r="AP71" s="1394"/>
      <c r="AQ71" s="1394"/>
      <c r="AR71" s="1394"/>
      <c r="AS71" s="1394"/>
      <c r="AT71" s="1395"/>
      <c r="AU71" s="1402"/>
      <c r="AV71" s="1403"/>
      <c r="AW71" s="1403"/>
      <c r="AX71" s="1403"/>
      <c r="AY71" s="1403"/>
      <c r="AZ71" s="1403"/>
      <c r="BA71" s="1403"/>
      <c r="BB71" s="1404"/>
      <c r="BC71" s="1402"/>
      <c r="BD71" s="1403"/>
      <c r="BE71" s="1403"/>
      <c r="BF71" s="1403"/>
      <c r="BG71" s="1403"/>
      <c r="BH71" s="1403"/>
      <c r="BI71" s="1403"/>
      <c r="BJ71" s="1403"/>
      <c r="BK71" s="1403"/>
      <c r="BL71" s="1403"/>
      <c r="BM71" s="1403"/>
      <c r="BN71" s="1404"/>
      <c r="BO71" s="338"/>
      <c r="BP71" s="323"/>
      <c r="BQ71" s="342"/>
      <c r="BR71" s="345"/>
      <c r="BS71" s="323"/>
      <c r="BT71" s="342"/>
      <c r="BU71" s="345"/>
      <c r="BV71" s="323"/>
      <c r="BW71" s="348"/>
      <c r="BX71" s="338"/>
      <c r="BY71" s="323"/>
      <c r="BZ71" s="342"/>
      <c r="CA71" s="345"/>
      <c r="CB71" s="323"/>
      <c r="CC71" s="342"/>
      <c r="CD71" s="345"/>
      <c r="CE71" s="323"/>
      <c r="CF71" s="348"/>
      <c r="CG71" s="338"/>
      <c r="CH71" s="323"/>
      <c r="CI71" s="342"/>
      <c r="CJ71" s="345"/>
      <c r="CK71" s="323"/>
      <c r="CL71" s="342"/>
      <c r="CM71" s="345"/>
      <c r="CN71" s="323"/>
      <c r="CO71" s="348"/>
      <c r="CP71" s="338"/>
      <c r="CQ71" s="323"/>
      <c r="CR71" s="342"/>
      <c r="CS71" s="345"/>
      <c r="CT71" s="323"/>
      <c r="CU71" s="342"/>
      <c r="CV71" s="345"/>
      <c r="CW71" s="323"/>
      <c r="CX71" s="348"/>
      <c r="CY71" s="338"/>
      <c r="CZ71" s="323"/>
      <c r="DA71" s="342"/>
      <c r="DB71" s="345"/>
      <c r="DC71" s="323"/>
      <c r="DD71" s="342"/>
      <c r="DE71" s="345"/>
      <c r="DF71" s="323"/>
      <c r="DG71" s="348"/>
      <c r="DH71" s="338"/>
      <c r="DI71" s="323"/>
      <c r="DJ71" s="342"/>
      <c r="DK71" s="345"/>
      <c r="DL71" s="323"/>
      <c r="DM71" s="342"/>
      <c r="DN71" s="345"/>
      <c r="DO71" s="323"/>
      <c r="DP71" s="348"/>
      <c r="DQ71" s="338"/>
      <c r="DR71" s="323"/>
      <c r="DS71" s="342"/>
      <c r="DT71" s="345"/>
      <c r="DU71" s="323"/>
      <c r="DV71" s="342"/>
      <c r="DW71" s="345"/>
      <c r="DX71" s="323"/>
      <c r="DY71" s="348"/>
      <c r="DZ71" s="338"/>
      <c r="EA71" s="323"/>
      <c r="EB71" s="342"/>
      <c r="EC71" s="345"/>
      <c r="ED71" s="323"/>
      <c r="EE71" s="342"/>
      <c r="EF71" s="345"/>
      <c r="EG71" s="323"/>
      <c r="EH71" s="348"/>
      <c r="EI71" s="338"/>
      <c r="EJ71" s="323"/>
      <c r="EK71" s="342"/>
      <c r="EL71" s="345"/>
      <c r="EM71" s="323"/>
      <c r="EN71" s="342"/>
      <c r="EO71" s="345"/>
      <c r="EP71" s="323"/>
      <c r="EQ71" s="348"/>
      <c r="ER71" s="338"/>
      <c r="ES71" s="323"/>
      <c r="ET71" s="342"/>
      <c r="EU71" s="345"/>
      <c r="EV71" s="323"/>
      <c r="EW71" s="342"/>
      <c r="EX71" s="345"/>
      <c r="EY71" s="323"/>
      <c r="EZ71" s="348"/>
      <c r="FA71" s="338"/>
      <c r="FB71" s="323"/>
      <c r="FC71" s="342"/>
      <c r="FD71" s="345"/>
      <c r="FE71" s="323"/>
      <c r="FF71" s="342"/>
      <c r="FG71" s="345"/>
      <c r="FH71" s="323"/>
      <c r="FI71" s="348"/>
      <c r="FJ71" s="338"/>
      <c r="FK71" s="323"/>
      <c r="FL71" s="342"/>
      <c r="FM71" s="345"/>
      <c r="FN71" s="323"/>
      <c r="FO71" s="342"/>
      <c r="FP71" s="345"/>
      <c r="FQ71" s="323"/>
      <c r="FR71" s="348"/>
    </row>
    <row r="72" spans="1:178" s="214" customFormat="1" ht="17.25">
      <c r="A72" s="311"/>
      <c r="B72" s="314" t="s">
        <v>1307</v>
      </c>
      <c r="C72" s="311"/>
      <c r="D72" s="311"/>
      <c r="E72" s="311"/>
      <c r="F72" s="311"/>
      <c r="G72" s="311"/>
      <c r="H72" s="311"/>
      <c r="I72" s="311"/>
      <c r="J72" s="311"/>
      <c r="K72" s="311"/>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311"/>
      <c r="AL72" s="311"/>
      <c r="AM72" s="311"/>
      <c r="AN72" s="311"/>
      <c r="AO72" s="311"/>
      <c r="AP72" s="311"/>
      <c r="AQ72" s="311"/>
      <c r="AR72" s="311"/>
      <c r="AS72" s="311"/>
      <c r="AT72" s="311"/>
      <c r="AU72" s="311"/>
      <c r="AV72" s="311"/>
      <c r="AW72" s="311"/>
      <c r="AX72" s="311"/>
      <c r="AY72" s="311"/>
      <c r="AZ72" s="311"/>
      <c r="BA72" s="311"/>
      <c r="BB72" s="311"/>
      <c r="BC72" s="311"/>
      <c r="BD72" s="311"/>
      <c r="BE72" s="311"/>
      <c r="BF72" s="311"/>
      <c r="BG72" s="311"/>
      <c r="BH72" s="311"/>
      <c r="BI72" s="311"/>
      <c r="BJ72" s="311"/>
      <c r="BK72" s="311"/>
      <c r="BL72" s="311"/>
      <c r="BM72" s="311"/>
      <c r="BN72" s="311"/>
      <c r="BO72" s="311"/>
      <c r="BP72" s="311"/>
      <c r="BQ72" s="311"/>
      <c r="BR72" s="311"/>
      <c r="BS72" s="311"/>
      <c r="BT72" s="311"/>
      <c r="BU72" s="311"/>
      <c r="BV72" s="311"/>
      <c r="BW72" s="311"/>
      <c r="BX72" s="311"/>
      <c r="BY72" s="311"/>
      <c r="BZ72" s="311"/>
      <c r="CA72" s="311"/>
      <c r="CB72" s="311"/>
      <c r="CC72" s="311"/>
      <c r="CD72" s="311"/>
      <c r="CE72" s="311"/>
      <c r="CF72" s="311"/>
      <c r="CG72" s="311"/>
      <c r="CH72" s="311"/>
      <c r="CI72" s="311"/>
      <c r="CJ72" s="311"/>
      <c r="CK72" s="311"/>
      <c r="CL72" s="311"/>
      <c r="CM72" s="311"/>
      <c r="CN72" s="311"/>
      <c r="CO72" s="311"/>
      <c r="CP72" s="311"/>
      <c r="CQ72" s="311"/>
      <c r="CR72" s="311"/>
      <c r="CS72" s="311"/>
      <c r="CT72" s="311"/>
      <c r="CU72" s="311"/>
      <c r="CV72" s="311"/>
      <c r="CW72" s="311"/>
      <c r="CX72" s="311"/>
      <c r="CY72" s="311"/>
      <c r="CZ72" s="311"/>
      <c r="DA72" s="311"/>
      <c r="DB72" s="311"/>
      <c r="DC72" s="311"/>
      <c r="DD72" s="311"/>
      <c r="DE72" s="311"/>
      <c r="DF72" s="311"/>
      <c r="DG72" s="311"/>
      <c r="DH72" s="311"/>
      <c r="DI72" s="311"/>
      <c r="DJ72" s="311"/>
      <c r="DK72" s="311"/>
      <c r="DL72" s="311"/>
      <c r="DM72" s="311"/>
      <c r="DN72" s="311"/>
      <c r="DO72" s="311"/>
      <c r="DP72" s="311"/>
      <c r="DQ72" s="311"/>
      <c r="DR72" s="311"/>
      <c r="DS72" s="311"/>
      <c r="DT72" s="311"/>
      <c r="DU72" s="311"/>
      <c r="DV72" s="311"/>
      <c r="DW72" s="358"/>
      <c r="DX72" s="358"/>
      <c r="DY72" s="305"/>
      <c r="DZ72" s="305"/>
      <c r="EA72" s="305"/>
      <c r="EB72" s="305"/>
      <c r="EC72" s="305"/>
      <c r="ED72" s="305"/>
      <c r="EE72" s="305"/>
      <c r="EF72" s="305"/>
      <c r="EG72" s="305"/>
      <c r="EH72" s="305"/>
      <c r="EI72" s="305"/>
      <c r="EJ72" s="305"/>
      <c r="EK72" s="305"/>
      <c r="EL72" s="305"/>
      <c r="EM72" s="305"/>
      <c r="EN72" s="305"/>
      <c r="EO72" s="305"/>
      <c r="EP72" s="305"/>
      <c r="EQ72" s="305"/>
      <c r="ER72" s="316"/>
      <c r="ES72" s="316"/>
      <c r="ET72" s="316"/>
      <c r="EU72" s="316"/>
      <c r="EV72" s="316"/>
      <c r="EW72" s="316"/>
      <c r="EX72" s="305"/>
      <c r="EY72" s="305"/>
      <c r="EZ72" s="305"/>
      <c r="FA72" s="305"/>
      <c r="FB72" s="305"/>
      <c r="FC72" s="305"/>
      <c r="FD72" s="305"/>
      <c r="FE72" s="305"/>
      <c r="FF72" s="305"/>
      <c r="FG72" s="305"/>
      <c r="FH72" s="305"/>
      <c r="FI72" s="305"/>
      <c r="FJ72" s="305"/>
      <c r="FK72" s="305"/>
      <c r="FL72" s="305"/>
      <c r="FM72" s="305"/>
      <c r="FN72" s="305"/>
      <c r="FO72" s="305"/>
      <c r="FP72" s="305"/>
      <c r="FQ72" s="305"/>
      <c r="FR72" s="305"/>
      <c r="FS72" s="305"/>
      <c r="FT72" s="305"/>
      <c r="FU72" s="305"/>
      <c r="FV72" s="305"/>
    </row>
    <row r="73" spans="1:178" s="214" customFormat="1" ht="17.25">
      <c r="A73" s="311"/>
      <c r="B73" s="314"/>
      <c r="C73" s="311"/>
      <c r="D73" s="311"/>
      <c r="E73" s="311"/>
      <c r="F73" s="311"/>
      <c r="G73" s="311"/>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1"/>
      <c r="AO73" s="311"/>
      <c r="AP73" s="311"/>
      <c r="AQ73" s="311"/>
      <c r="AR73" s="311"/>
      <c r="AS73" s="311"/>
      <c r="AT73" s="311"/>
      <c r="AU73" s="311"/>
      <c r="AV73" s="311"/>
      <c r="AW73" s="311"/>
      <c r="AX73" s="311"/>
      <c r="AY73" s="311"/>
      <c r="AZ73" s="311"/>
      <c r="BA73" s="311"/>
      <c r="BB73" s="311"/>
      <c r="BC73" s="311"/>
      <c r="BD73" s="311"/>
      <c r="BE73" s="311"/>
      <c r="BF73" s="311"/>
      <c r="BG73" s="311"/>
      <c r="BH73" s="311"/>
      <c r="BI73" s="311"/>
      <c r="BJ73" s="311"/>
      <c r="BK73" s="311"/>
      <c r="BL73" s="311"/>
      <c r="BM73" s="311"/>
      <c r="BN73" s="311"/>
      <c r="BO73" s="311"/>
      <c r="BP73" s="311"/>
      <c r="BQ73" s="311"/>
      <c r="BR73" s="311"/>
      <c r="BS73" s="311"/>
      <c r="BT73" s="311"/>
      <c r="BU73" s="311"/>
      <c r="BV73" s="311"/>
      <c r="BW73" s="311"/>
      <c r="BX73" s="311"/>
      <c r="BY73" s="311"/>
      <c r="BZ73" s="311"/>
      <c r="CA73" s="311"/>
      <c r="CB73" s="311"/>
      <c r="CC73" s="311"/>
      <c r="CD73" s="311"/>
      <c r="CE73" s="311"/>
      <c r="CF73" s="311"/>
      <c r="CG73" s="311"/>
      <c r="CH73" s="311"/>
      <c r="CI73" s="311"/>
      <c r="CJ73" s="311"/>
      <c r="CK73" s="311"/>
      <c r="CL73" s="311"/>
      <c r="CM73" s="311"/>
      <c r="CN73" s="311"/>
      <c r="CO73" s="311"/>
      <c r="CP73" s="311"/>
      <c r="CQ73" s="311"/>
      <c r="CR73" s="311"/>
      <c r="CS73" s="311"/>
      <c r="CT73" s="311"/>
      <c r="CU73" s="311"/>
      <c r="CV73" s="311"/>
      <c r="CW73" s="311"/>
      <c r="CX73" s="311"/>
      <c r="CY73" s="311"/>
      <c r="CZ73" s="311"/>
      <c r="DA73" s="311"/>
      <c r="DB73" s="311"/>
      <c r="DC73" s="311"/>
      <c r="DD73" s="311"/>
      <c r="DE73" s="311"/>
      <c r="DF73" s="311"/>
      <c r="DG73" s="311"/>
      <c r="DH73" s="311"/>
      <c r="DI73" s="311"/>
      <c r="DJ73" s="311"/>
      <c r="DK73" s="311"/>
      <c r="DL73" s="311"/>
      <c r="DM73" s="311"/>
      <c r="DN73" s="311"/>
      <c r="DO73" s="311"/>
      <c r="DP73" s="311"/>
      <c r="DQ73" s="311"/>
      <c r="DR73" s="311"/>
      <c r="DS73" s="311"/>
      <c r="DT73" s="311"/>
      <c r="DU73" s="311"/>
      <c r="DV73" s="311"/>
      <c r="DW73" s="358"/>
      <c r="DX73" s="358"/>
      <c r="DY73" s="305"/>
      <c r="DZ73" s="305"/>
      <c r="EA73" s="305"/>
      <c r="EB73" s="305"/>
      <c r="EC73" s="305"/>
      <c r="ED73" s="305"/>
      <c r="EE73" s="305"/>
      <c r="EF73" s="305"/>
      <c r="EG73" s="305"/>
      <c r="EH73" s="305"/>
      <c r="EI73" s="305"/>
      <c r="EJ73" s="305"/>
      <c r="EK73" s="305"/>
      <c r="EL73" s="305"/>
      <c r="EM73" s="305"/>
      <c r="EN73" s="305"/>
      <c r="EO73" s="305"/>
      <c r="EP73" s="305"/>
      <c r="EQ73" s="305"/>
      <c r="ER73" s="317"/>
      <c r="ES73" s="317"/>
      <c r="ET73" s="317"/>
      <c r="EU73" s="317"/>
      <c r="EV73" s="317"/>
      <c r="EW73" s="317"/>
      <c r="EX73" s="305"/>
      <c r="EY73" s="305"/>
      <c r="EZ73" s="305"/>
      <c r="FA73" s="305"/>
      <c r="FB73" s="305"/>
      <c r="FC73" s="305"/>
      <c r="FD73" s="305"/>
      <c r="FE73" s="305"/>
      <c r="FF73" s="305"/>
      <c r="FG73" s="305"/>
      <c r="FH73" s="305"/>
      <c r="FI73" s="305"/>
      <c r="FJ73" s="305"/>
      <c r="FK73" s="305"/>
      <c r="FL73" s="305"/>
      <c r="FM73" s="305"/>
      <c r="FN73" s="305"/>
      <c r="FO73" s="305"/>
      <c r="FP73" s="305"/>
      <c r="FQ73" s="305"/>
      <c r="FR73" s="305"/>
      <c r="FS73" s="305"/>
      <c r="FT73" s="305"/>
      <c r="FU73" s="305"/>
      <c r="FV73" s="305"/>
    </row>
    <row r="74" spans="1:178" s="214" customFormat="1" ht="17.25" customHeight="1">
      <c r="A74" s="311"/>
      <c r="B74" s="315"/>
      <c r="C74" s="318"/>
      <c r="D74" s="321"/>
      <c r="E74" s="321"/>
      <c r="F74" s="321"/>
      <c r="G74" s="321"/>
      <c r="H74" s="321"/>
      <c r="I74" s="321"/>
      <c r="J74" s="321"/>
      <c r="K74" s="321"/>
      <c r="L74" s="321"/>
      <c r="M74" s="321"/>
      <c r="N74" s="321"/>
      <c r="O74" s="321"/>
      <c r="P74" s="321"/>
      <c r="Q74" s="321"/>
      <c r="R74" s="321"/>
      <c r="S74" s="321"/>
      <c r="T74" s="321"/>
      <c r="U74" s="321"/>
      <c r="V74" s="321"/>
      <c r="W74" s="321"/>
      <c r="X74" s="321"/>
      <c r="Y74" s="311"/>
      <c r="Z74" s="311"/>
      <c r="AA74" s="311"/>
      <c r="AB74" s="311"/>
      <c r="AC74" s="311"/>
      <c r="AD74" s="311"/>
      <c r="AE74" s="311"/>
      <c r="AF74" s="311"/>
      <c r="AG74" s="311"/>
      <c r="AH74" s="311"/>
      <c r="AI74" s="311"/>
      <c r="AJ74" s="311"/>
      <c r="AK74" s="311"/>
      <c r="AL74" s="311"/>
      <c r="AM74" s="311"/>
      <c r="AN74" s="311"/>
      <c r="AO74" s="311"/>
      <c r="AP74" s="311"/>
      <c r="AQ74" s="311"/>
      <c r="AR74" s="311"/>
      <c r="AS74" s="311"/>
      <c r="AT74" s="311"/>
      <c r="AU74" s="311"/>
      <c r="AV74" s="311"/>
      <c r="AW74" s="311"/>
      <c r="AX74" s="311"/>
      <c r="AY74" s="311"/>
      <c r="AZ74" s="311"/>
      <c r="BA74" s="311"/>
      <c r="BB74" s="311"/>
      <c r="BC74" s="311"/>
      <c r="BD74" s="311"/>
      <c r="BE74" s="311"/>
      <c r="BF74" s="311"/>
      <c r="BG74" s="311"/>
      <c r="BH74" s="311"/>
      <c r="BI74" s="311"/>
      <c r="BJ74" s="311"/>
      <c r="BK74" s="311"/>
      <c r="BL74" s="311"/>
      <c r="BM74" s="311"/>
      <c r="BN74" s="311"/>
      <c r="BO74" s="311"/>
      <c r="BP74" s="311"/>
      <c r="BQ74" s="311"/>
      <c r="BR74" s="311"/>
      <c r="BS74" s="311"/>
      <c r="BT74" s="311"/>
      <c r="BU74" s="311"/>
      <c r="BV74" s="311"/>
      <c r="BW74" s="311"/>
      <c r="BX74" s="311"/>
      <c r="BY74" s="311"/>
      <c r="BZ74" s="311"/>
      <c r="CA74" s="311"/>
      <c r="CB74" s="311"/>
      <c r="CC74" s="311"/>
      <c r="CD74" s="311"/>
      <c r="CE74" s="311"/>
      <c r="CF74" s="311"/>
      <c r="CG74" s="311"/>
      <c r="CH74" s="311"/>
      <c r="CI74" s="311"/>
      <c r="CJ74" s="311"/>
      <c r="CK74" s="311"/>
      <c r="CL74" s="311"/>
      <c r="CM74" s="311"/>
      <c r="CN74" s="311"/>
      <c r="CO74" s="311"/>
      <c r="CP74" s="311"/>
      <c r="CQ74" s="311"/>
      <c r="CR74" s="311"/>
      <c r="CS74" s="311"/>
      <c r="CT74" s="311"/>
      <c r="CU74" s="311"/>
      <c r="CV74" s="311"/>
      <c r="CW74" s="311"/>
      <c r="CX74" s="311"/>
      <c r="CY74" s="311"/>
      <c r="CZ74" s="311"/>
      <c r="DA74" s="311"/>
      <c r="DB74" s="311"/>
      <c r="DC74" s="311"/>
      <c r="DD74" s="311"/>
      <c r="DE74" s="311"/>
      <c r="DF74" s="311"/>
      <c r="DG74" s="311"/>
      <c r="DH74" s="311"/>
      <c r="DI74" s="311"/>
      <c r="DJ74" s="311"/>
      <c r="DK74" s="311"/>
      <c r="DL74" s="311"/>
      <c r="DM74" s="311"/>
      <c r="DN74" s="311"/>
      <c r="DO74" s="311"/>
      <c r="DP74" s="311"/>
      <c r="DQ74" s="311"/>
      <c r="DR74" s="311"/>
      <c r="DS74" s="311"/>
      <c r="DT74" s="311"/>
      <c r="DU74" s="311"/>
      <c r="DV74" s="311"/>
      <c r="DW74" s="358"/>
      <c r="DX74" s="358"/>
      <c r="DY74" s="305"/>
      <c r="DZ74" s="305"/>
      <c r="EA74" s="305"/>
      <c r="EB74" s="305"/>
      <c r="EC74" s="305"/>
      <c r="ED74" s="305"/>
      <c r="EE74" s="305"/>
      <c r="EF74" s="305"/>
      <c r="EG74" s="305"/>
      <c r="EH74" s="305"/>
      <c r="EI74" s="267"/>
      <c r="EJ74" s="267"/>
      <c r="EK74" s="305"/>
      <c r="EL74" s="305"/>
      <c r="EM74" s="305"/>
      <c r="EN74" s="305"/>
      <c r="EO74" s="305"/>
      <c r="EP74" s="305"/>
      <c r="EQ74" s="305"/>
      <c r="ER74" s="317"/>
      <c r="ES74" s="317"/>
      <c r="ET74" s="317"/>
      <c r="EU74" s="317"/>
      <c r="EV74" s="317"/>
      <c r="EW74" s="317"/>
      <c r="EX74" s="305"/>
      <c r="EY74" s="305"/>
      <c r="EZ74" s="305"/>
      <c r="FA74" s="305"/>
      <c r="FB74" s="305"/>
      <c r="FC74" s="305"/>
      <c r="FD74" s="305"/>
      <c r="FE74" s="305"/>
      <c r="FF74" s="305"/>
      <c r="FG74" s="305"/>
      <c r="FH74" s="305"/>
      <c r="FI74" s="305"/>
      <c r="FJ74" s="305"/>
      <c r="FK74" s="305"/>
      <c r="FL74" s="305"/>
      <c r="FM74" s="305"/>
      <c r="FN74" s="305"/>
      <c r="FO74" s="305"/>
      <c r="FP74" s="305"/>
      <c r="FQ74" s="305"/>
      <c r="FR74" s="305"/>
      <c r="FS74" s="305"/>
      <c r="FT74" s="305"/>
      <c r="FU74" s="305"/>
      <c r="FV74" s="305"/>
    </row>
    <row r="75" spans="1:178" ht="17.25" customHeight="1">
      <c r="A75" s="310"/>
      <c r="B75" s="310"/>
      <c r="C75" s="310"/>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310"/>
      <c r="AI75" s="310"/>
      <c r="AJ75" s="310"/>
      <c r="AK75" s="310"/>
      <c r="AL75" s="310"/>
      <c r="AM75" s="310"/>
      <c r="AN75" s="310"/>
      <c r="AO75" s="310"/>
      <c r="AP75" s="310"/>
      <c r="AQ75" s="310"/>
      <c r="AR75" s="310"/>
      <c r="AS75" s="310"/>
      <c r="AT75" s="310"/>
      <c r="AU75" s="310"/>
      <c r="AV75" s="310"/>
      <c r="AW75" s="310"/>
      <c r="AX75" s="310"/>
      <c r="AY75" s="310"/>
      <c r="AZ75" s="310"/>
      <c r="BA75" s="310"/>
      <c r="BB75" s="310"/>
      <c r="BC75" s="310"/>
      <c r="BD75" s="310"/>
      <c r="BE75" s="310"/>
      <c r="BF75" s="310"/>
      <c r="BG75" s="310"/>
      <c r="BH75" s="310"/>
      <c r="BI75" s="310"/>
      <c r="BJ75" s="310"/>
      <c r="BK75" s="310"/>
      <c r="BL75" s="310"/>
      <c r="BM75" s="310"/>
      <c r="BN75" s="310"/>
      <c r="BO75" s="310"/>
      <c r="BP75" s="310"/>
      <c r="BQ75" s="310"/>
      <c r="BR75" s="310"/>
      <c r="BS75" s="310"/>
      <c r="BT75" s="310"/>
      <c r="BU75" s="310"/>
      <c r="BV75" s="310"/>
      <c r="BW75" s="310"/>
      <c r="BX75" s="310"/>
      <c r="BY75" s="310"/>
      <c r="BZ75" s="310"/>
      <c r="CA75" s="310"/>
      <c r="CB75" s="310"/>
      <c r="CC75" s="310"/>
      <c r="CD75" s="310"/>
      <c r="CE75" s="310"/>
      <c r="CF75" s="310"/>
      <c r="CG75" s="310"/>
      <c r="CH75" s="310"/>
      <c r="CI75" s="310"/>
      <c r="CJ75" s="310"/>
      <c r="CK75" s="310"/>
      <c r="CL75" s="310"/>
      <c r="CM75" s="310"/>
      <c r="CN75" s="310"/>
      <c r="CO75" s="310"/>
      <c r="CP75" s="310"/>
      <c r="CQ75" s="310"/>
      <c r="CR75" s="310"/>
      <c r="CS75" s="310"/>
      <c r="CT75" s="310"/>
      <c r="CU75" s="310"/>
      <c r="CV75" s="310"/>
      <c r="CW75" s="310"/>
      <c r="CX75" s="310"/>
      <c r="CY75" s="310"/>
      <c r="CZ75" s="310"/>
      <c r="DA75" s="310"/>
      <c r="DB75" s="310"/>
      <c r="DC75" s="310"/>
      <c r="DD75" s="310"/>
      <c r="DE75" s="310"/>
      <c r="DF75" s="310"/>
      <c r="DG75" s="310"/>
      <c r="DH75" s="310"/>
      <c r="DI75" s="310"/>
      <c r="DJ75" s="310"/>
      <c r="DK75" s="310"/>
      <c r="DL75" s="310"/>
      <c r="DM75" s="310"/>
      <c r="DN75" s="310"/>
      <c r="DO75" s="310"/>
      <c r="DP75" s="310"/>
      <c r="DQ75" s="310"/>
      <c r="DR75" s="310"/>
      <c r="DS75" s="310"/>
      <c r="DT75" s="310"/>
      <c r="DU75" s="310"/>
      <c r="DV75" s="310"/>
      <c r="ER75" s="317"/>
      <c r="ES75" s="317"/>
      <c r="ET75" s="317"/>
      <c r="EU75" s="317"/>
      <c r="EV75" s="317"/>
      <c r="EW75" s="317"/>
    </row>
    <row r="76" spans="1:178" ht="13.5" customHeight="1">
      <c r="A76" s="310"/>
      <c r="B76" s="310"/>
      <c r="C76" s="310"/>
      <c r="D76" s="310"/>
      <c r="E76" s="310"/>
      <c r="F76" s="310"/>
      <c r="G76" s="310"/>
      <c r="H76" s="310"/>
      <c r="I76" s="310"/>
      <c r="J76" s="310"/>
      <c r="K76" s="310"/>
      <c r="L76" s="310"/>
      <c r="M76" s="310"/>
      <c r="N76" s="310"/>
      <c r="O76" s="310"/>
      <c r="P76" s="310"/>
      <c r="Q76" s="310"/>
      <c r="R76" s="310"/>
      <c r="S76" s="310"/>
      <c r="T76" s="310"/>
      <c r="U76" s="310"/>
      <c r="V76" s="310"/>
      <c r="W76" s="310"/>
      <c r="X76" s="310"/>
      <c r="Y76" s="310"/>
      <c r="Z76" s="310"/>
      <c r="AA76" s="310"/>
      <c r="AB76" s="310"/>
      <c r="AC76" s="310"/>
      <c r="AD76" s="310"/>
      <c r="AE76" s="310"/>
      <c r="AF76" s="310"/>
      <c r="AG76" s="310"/>
      <c r="AH76" s="310"/>
      <c r="AI76" s="310"/>
      <c r="AJ76" s="310"/>
      <c r="AK76" s="310"/>
      <c r="AL76" s="310"/>
      <c r="AM76" s="310"/>
      <c r="AN76" s="310"/>
      <c r="AO76" s="310"/>
      <c r="AP76" s="310"/>
      <c r="AQ76" s="310"/>
      <c r="AR76" s="310"/>
      <c r="AS76" s="310"/>
      <c r="AT76" s="310"/>
      <c r="AU76" s="310"/>
      <c r="AV76" s="310"/>
      <c r="AW76" s="310"/>
      <c r="AX76" s="310"/>
      <c r="AY76" s="310"/>
      <c r="AZ76" s="310"/>
      <c r="BA76" s="310"/>
      <c r="BB76" s="310"/>
      <c r="BC76" s="310"/>
      <c r="BD76" s="310"/>
      <c r="BE76" s="310"/>
      <c r="BF76" s="310"/>
      <c r="BG76" s="310"/>
      <c r="BH76" s="310"/>
      <c r="BI76" s="310"/>
      <c r="BJ76" s="310"/>
      <c r="BK76" s="310"/>
      <c r="BL76" s="310"/>
      <c r="BM76" s="310"/>
      <c r="BN76" s="310"/>
      <c r="BO76" s="310"/>
      <c r="BP76" s="310"/>
      <c r="BQ76" s="310"/>
      <c r="BR76" s="310"/>
      <c r="BS76" s="310"/>
      <c r="BT76" s="310"/>
      <c r="BU76" s="310"/>
      <c r="BV76" s="310"/>
      <c r="BW76" s="310"/>
      <c r="BX76" s="310"/>
      <c r="BY76" s="310"/>
      <c r="BZ76" s="310"/>
      <c r="CA76" s="310"/>
      <c r="CB76" s="310"/>
      <c r="CC76" s="310"/>
      <c r="CD76" s="310"/>
      <c r="CE76" s="310"/>
      <c r="CF76" s="310"/>
      <c r="CG76" s="310"/>
      <c r="CH76" s="310"/>
      <c r="CI76" s="310"/>
      <c r="CJ76" s="310"/>
      <c r="CK76" s="310"/>
      <c r="CL76" s="310"/>
      <c r="CM76" s="310"/>
      <c r="CN76" s="310"/>
      <c r="CO76" s="310"/>
      <c r="CP76" s="310"/>
      <c r="CQ76" s="310"/>
      <c r="CR76" s="310"/>
      <c r="CS76" s="310"/>
      <c r="CT76" s="310"/>
      <c r="CU76" s="310"/>
      <c r="CV76" s="310"/>
      <c r="CW76" s="310"/>
      <c r="CX76" s="310"/>
      <c r="CY76" s="310"/>
      <c r="CZ76" s="310"/>
      <c r="DA76" s="310"/>
      <c r="DB76" s="310"/>
      <c r="DC76" s="310"/>
      <c r="DD76" s="310"/>
      <c r="DE76" s="310"/>
      <c r="DF76" s="310"/>
      <c r="DG76" s="310"/>
      <c r="DH76" s="310"/>
      <c r="DI76" s="310"/>
      <c r="DJ76" s="310"/>
      <c r="DK76" s="310"/>
      <c r="DL76" s="310"/>
      <c r="DM76" s="310"/>
      <c r="DN76" s="310"/>
      <c r="DO76" s="310"/>
      <c r="DP76" s="310"/>
      <c r="DQ76" s="310"/>
      <c r="DR76" s="310"/>
      <c r="DS76" s="310"/>
      <c r="DT76" s="310"/>
      <c r="DU76" s="310"/>
      <c r="DV76" s="310"/>
    </row>
    <row r="77" spans="1:178" ht="13.5" customHeight="1">
      <c r="A77" s="310"/>
      <c r="B77" s="310"/>
      <c r="C77" s="310"/>
      <c r="D77" s="310"/>
      <c r="E77" s="310"/>
      <c r="F77" s="310"/>
      <c r="G77" s="310"/>
      <c r="H77" s="310"/>
      <c r="I77" s="310"/>
      <c r="J77" s="310"/>
      <c r="K77" s="310"/>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I77" s="310"/>
      <c r="AJ77" s="310"/>
      <c r="AK77" s="310"/>
      <c r="AL77" s="310"/>
      <c r="AM77" s="310"/>
      <c r="AN77" s="310"/>
      <c r="AO77" s="310"/>
      <c r="AP77" s="310"/>
      <c r="AQ77" s="310"/>
      <c r="AR77" s="310"/>
      <c r="AS77" s="310"/>
      <c r="AT77" s="310"/>
      <c r="AU77" s="310"/>
      <c r="AV77" s="310"/>
      <c r="AW77" s="310"/>
      <c r="AX77" s="310"/>
      <c r="AY77" s="310"/>
      <c r="AZ77" s="310"/>
      <c r="BA77" s="310"/>
      <c r="BB77" s="310"/>
      <c r="BC77" s="310"/>
      <c r="BD77" s="310"/>
      <c r="BE77" s="310"/>
      <c r="BF77" s="310"/>
      <c r="BG77" s="310"/>
      <c r="BH77" s="310"/>
      <c r="BI77" s="310"/>
      <c r="BJ77" s="310"/>
      <c r="BK77" s="310"/>
      <c r="BL77" s="310"/>
      <c r="BM77" s="310"/>
      <c r="BN77" s="310"/>
      <c r="BO77" s="310"/>
      <c r="BP77" s="310"/>
      <c r="BQ77" s="310"/>
      <c r="BR77" s="310"/>
      <c r="BS77" s="310"/>
      <c r="BT77" s="310"/>
      <c r="BU77" s="310"/>
      <c r="BV77" s="310"/>
      <c r="BW77" s="310"/>
      <c r="BX77" s="310"/>
      <c r="BY77" s="310"/>
      <c r="BZ77" s="310"/>
      <c r="CA77" s="310"/>
      <c r="CB77" s="310"/>
      <c r="CC77" s="310"/>
      <c r="CD77" s="310"/>
      <c r="CE77" s="310"/>
      <c r="CF77" s="310"/>
      <c r="CG77" s="310"/>
      <c r="CH77" s="310"/>
      <c r="CI77" s="310"/>
      <c r="CJ77" s="310"/>
      <c r="CK77" s="310"/>
      <c r="CL77" s="310"/>
      <c r="CM77" s="310"/>
      <c r="CN77" s="310"/>
      <c r="CO77" s="310"/>
      <c r="CP77" s="310"/>
      <c r="CQ77" s="310"/>
      <c r="CR77" s="310"/>
      <c r="CS77" s="310"/>
      <c r="CT77" s="310"/>
      <c r="CU77" s="310"/>
      <c r="CV77" s="310"/>
      <c r="CW77" s="310"/>
      <c r="CX77" s="310"/>
      <c r="CY77" s="310"/>
      <c r="CZ77" s="310"/>
      <c r="DA77" s="310"/>
      <c r="DB77" s="310"/>
      <c r="DC77" s="310"/>
      <c r="DD77" s="310"/>
      <c r="DE77" s="310"/>
      <c r="DF77" s="310"/>
      <c r="DG77" s="310"/>
      <c r="DH77" s="310"/>
      <c r="DI77" s="310"/>
      <c r="DJ77" s="310"/>
      <c r="DK77" s="310"/>
      <c r="DL77" s="310"/>
      <c r="DM77" s="310"/>
      <c r="DN77" s="310"/>
      <c r="DO77" s="310"/>
      <c r="DP77" s="310"/>
      <c r="DQ77" s="310"/>
      <c r="DR77" s="310"/>
      <c r="DS77" s="310"/>
      <c r="DT77" s="310"/>
      <c r="DU77" s="310"/>
      <c r="DV77" s="310"/>
    </row>
    <row r="78" spans="1:178" ht="13.5" customHeight="1">
      <c r="A78" s="310"/>
      <c r="B78" s="310"/>
      <c r="C78" s="310"/>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0"/>
      <c r="AL78" s="310"/>
      <c r="AM78" s="310"/>
      <c r="AN78" s="310"/>
      <c r="AO78" s="310"/>
      <c r="AP78" s="310"/>
      <c r="AQ78" s="310"/>
      <c r="AR78" s="310"/>
      <c r="AS78" s="310"/>
      <c r="AT78" s="310"/>
      <c r="AU78" s="310"/>
      <c r="AV78" s="310"/>
      <c r="AW78" s="310"/>
      <c r="AX78" s="310"/>
      <c r="AY78" s="310"/>
      <c r="AZ78" s="310"/>
      <c r="BA78" s="310"/>
      <c r="BB78" s="310"/>
      <c r="BC78" s="310"/>
      <c r="BD78" s="310"/>
      <c r="BE78" s="310"/>
      <c r="BF78" s="310"/>
      <c r="BG78" s="310"/>
      <c r="BH78" s="310"/>
      <c r="BI78" s="310"/>
      <c r="BJ78" s="310"/>
      <c r="BK78" s="310"/>
      <c r="BL78" s="310"/>
      <c r="BM78" s="310"/>
      <c r="BN78" s="310"/>
      <c r="BO78" s="310"/>
      <c r="BP78" s="310"/>
      <c r="BQ78" s="310"/>
      <c r="BR78" s="310"/>
      <c r="BS78" s="310"/>
      <c r="BT78" s="310"/>
      <c r="BU78" s="310"/>
      <c r="BV78" s="310"/>
      <c r="BW78" s="310"/>
      <c r="BX78" s="310"/>
      <c r="BY78" s="310"/>
      <c r="BZ78" s="310"/>
      <c r="CA78" s="310"/>
      <c r="CB78" s="310"/>
      <c r="CC78" s="310"/>
      <c r="CD78" s="310"/>
      <c r="CE78" s="310"/>
      <c r="CF78" s="310"/>
      <c r="CG78" s="310"/>
      <c r="CH78" s="310"/>
      <c r="CI78" s="310"/>
      <c r="CJ78" s="310"/>
      <c r="CK78" s="310"/>
      <c r="CL78" s="310"/>
      <c r="CM78" s="310"/>
      <c r="CN78" s="310"/>
      <c r="CO78" s="310"/>
      <c r="CP78" s="310"/>
      <c r="CQ78" s="310"/>
      <c r="CR78" s="310"/>
      <c r="CS78" s="310"/>
      <c r="CT78" s="310"/>
      <c r="CU78" s="310"/>
      <c r="CV78" s="310"/>
      <c r="CW78" s="310"/>
      <c r="CX78" s="310"/>
      <c r="CY78" s="310"/>
      <c r="CZ78" s="310"/>
      <c r="DA78" s="310"/>
      <c r="DB78" s="310"/>
      <c r="DC78" s="310"/>
      <c r="DD78" s="310"/>
      <c r="DE78" s="310"/>
      <c r="DF78" s="310"/>
      <c r="DG78" s="310"/>
      <c r="DH78" s="310"/>
      <c r="DI78" s="310"/>
      <c r="DJ78" s="310"/>
      <c r="DK78" s="310"/>
      <c r="DL78" s="310"/>
      <c r="DM78" s="310"/>
      <c r="DN78" s="310"/>
      <c r="DO78" s="310"/>
      <c r="DP78" s="310"/>
      <c r="DQ78" s="310"/>
      <c r="DR78" s="310"/>
      <c r="DS78" s="310"/>
      <c r="DT78" s="310"/>
      <c r="DU78" s="310"/>
      <c r="DV78" s="310"/>
    </row>
    <row r="79" spans="1:178" ht="13.5" customHeight="1">
      <c r="A79" s="310"/>
      <c r="B79" s="310"/>
      <c r="C79" s="310"/>
      <c r="D79" s="310"/>
      <c r="E79" s="310"/>
      <c r="F79" s="310"/>
      <c r="G79" s="310"/>
      <c r="H79" s="310"/>
      <c r="I79" s="310"/>
      <c r="J79" s="310"/>
      <c r="K79" s="310"/>
      <c r="L79" s="310"/>
      <c r="M79" s="310"/>
      <c r="N79" s="310"/>
      <c r="O79" s="310"/>
      <c r="P79" s="310"/>
      <c r="Q79" s="310"/>
      <c r="R79" s="310"/>
      <c r="S79" s="310"/>
      <c r="T79" s="310"/>
      <c r="U79" s="310"/>
      <c r="V79" s="310"/>
      <c r="W79" s="310"/>
      <c r="X79" s="310"/>
      <c r="Y79" s="310"/>
      <c r="Z79" s="310"/>
      <c r="AA79" s="310"/>
      <c r="AB79" s="310"/>
      <c r="AC79" s="310"/>
      <c r="AD79" s="310"/>
      <c r="AE79" s="310"/>
      <c r="AF79" s="310"/>
      <c r="AG79" s="310"/>
      <c r="AH79" s="310"/>
      <c r="AI79" s="310"/>
      <c r="AJ79" s="310"/>
      <c r="AK79" s="310"/>
      <c r="AL79" s="310"/>
      <c r="AM79" s="310"/>
      <c r="AN79" s="310"/>
      <c r="AO79" s="310"/>
      <c r="AP79" s="310"/>
      <c r="AQ79" s="310"/>
      <c r="AR79" s="310"/>
      <c r="AS79" s="310"/>
      <c r="AT79" s="310"/>
      <c r="AU79" s="310"/>
      <c r="AV79" s="310"/>
      <c r="AW79" s="310"/>
      <c r="AX79" s="310"/>
      <c r="AY79" s="310"/>
      <c r="AZ79" s="310"/>
      <c r="BA79" s="310"/>
      <c r="BB79" s="310"/>
      <c r="BC79" s="310"/>
      <c r="BD79" s="310"/>
      <c r="BE79" s="310"/>
      <c r="BF79" s="310"/>
      <c r="BG79" s="310"/>
      <c r="BH79" s="310"/>
      <c r="BI79" s="310"/>
      <c r="BJ79" s="310"/>
      <c r="BK79" s="310"/>
      <c r="BL79" s="310"/>
      <c r="BM79" s="310"/>
      <c r="BN79" s="310"/>
      <c r="BO79" s="310"/>
      <c r="BP79" s="310"/>
      <c r="BQ79" s="310"/>
      <c r="BR79" s="310"/>
      <c r="BS79" s="310"/>
      <c r="BT79" s="310"/>
      <c r="BU79" s="310"/>
      <c r="BV79" s="310"/>
      <c r="BW79" s="310"/>
      <c r="BX79" s="310"/>
      <c r="BY79" s="310"/>
      <c r="BZ79" s="310"/>
      <c r="CA79" s="310"/>
      <c r="CB79" s="310"/>
      <c r="CC79" s="310"/>
      <c r="CD79" s="310"/>
      <c r="CE79" s="310"/>
      <c r="CF79" s="310"/>
      <c r="CG79" s="310"/>
      <c r="CH79" s="310"/>
      <c r="CI79" s="310"/>
      <c r="CJ79" s="310"/>
      <c r="CK79" s="310"/>
      <c r="CL79" s="310"/>
      <c r="CM79" s="310"/>
      <c r="CN79" s="310"/>
      <c r="CO79" s="310"/>
      <c r="CP79" s="310"/>
      <c r="CQ79" s="310"/>
      <c r="CR79" s="310"/>
      <c r="CS79" s="310"/>
      <c r="CT79" s="310"/>
      <c r="CU79" s="310"/>
      <c r="CV79" s="310"/>
      <c r="CW79" s="310"/>
      <c r="CX79" s="310"/>
      <c r="CY79" s="310"/>
      <c r="CZ79" s="310"/>
      <c r="DA79" s="310"/>
      <c r="DB79" s="310"/>
      <c r="DC79" s="310"/>
      <c r="DD79" s="310"/>
      <c r="DE79" s="310"/>
      <c r="DF79" s="310"/>
      <c r="DG79" s="310"/>
      <c r="DH79" s="310"/>
      <c r="DI79" s="310"/>
      <c r="DJ79" s="310"/>
      <c r="DK79" s="310"/>
      <c r="DL79" s="310"/>
      <c r="DM79" s="310"/>
      <c r="DN79" s="310"/>
      <c r="DO79" s="310"/>
      <c r="DP79" s="310"/>
      <c r="DQ79" s="310"/>
      <c r="DR79" s="310"/>
      <c r="DS79" s="310"/>
      <c r="DT79" s="310"/>
      <c r="DU79" s="310"/>
      <c r="DV79" s="310"/>
    </row>
    <row r="80" spans="1:178" ht="13.5" customHeight="1">
      <c r="A80" s="310"/>
      <c r="B80" s="310"/>
      <c r="C80" s="310"/>
      <c r="D80" s="310"/>
      <c r="E80" s="310"/>
      <c r="F80" s="310"/>
      <c r="G80" s="310"/>
      <c r="H80" s="310"/>
      <c r="I80" s="310"/>
      <c r="J80" s="310"/>
      <c r="K80" s="310"/>
      <c r="L80" s="310"/>
      <c r="M80" s="310"/>
      <c r="N80" s="310"/>
      <c r="O80" s="310"/>
      <c r="P80" s="310"/>
      <c r="Q80" s="310"/>
      <c r="R80" s="310"/>
      <c r="S80" s="310"/>
      <c r="T80" s="310"/>
      <c r="U80" s="310"/>
      <c r="V80" s="310"/>
      <c r="W80" s="310"/>
      <c r="X80" s="310"/>
      <c r="Y80" s="310"/>
      <c r="Z80" s="310"/>
      <c r="AA80" s="310"/>
      <c r="AB80" s="310"/>
      <c r="AC80" s="310"/>
      <c r="AD80" s="310"/>
      <c r="AE80" s="310"/>
      <c r="AF80" s="310"/>
      <c r="AG80" s="310"/>
      <c r="AH80" s="310"/>
      <c r="AI80" s="310"/>
      <c r="AJ80" s="310"/>
      <c r="AK80" s="310"/>
      <c r="AL80" s="310"/>
      <c r="AM80" s="310"/>
      <c r="AN80" s="310"/>
      <c r="AO80" s="310"/>
      <c r="AP80" s="310"/>
      <c r="AQ80" s="310"/>
      <c r="AR80" s="310"/>
      <c r="AS80" s="310"/>
      <c r="AT80" s="310"/>
      <c r="AU80" s="310"/>
      <c r="AV80" s="310"/>
      <c r="AW80" s="310"/>
      <c r="AX80" s="310"/>
      <c r="AY80" s="310"/>
      <c r="AZ80" s="310"/>
      <c r="BA80" s="310"/>
      <c r="BB80" s="310"/>
      <c r="BC80" s="310"/>
      <c r="BD80" s="310"/>
      <c r="BE80" s="310"/>
      <c r="BF80" s="310"/>
      <c r="BG80" s="310"/>
      <c r="BH80" s="310"/>
      <c r="BI80" s="310"/>
      <c r="BJ80" s="310"/>
      <c r="BK80" s="310"/>
      <c r="BL80" s="310"/>
      <c r="BM80" s="310"/>
      <c r="BN80" s="310"/>
      <c r="BO80" s="310"/>
      <c r="BP80" s="310"/>
      <c r="BQ80" s="310"/>
      <c r="BR80" s="310"/>
      <c r="BS80" s="310"/>
      <c r="BT80" s="310"/>
      <c r="BU80" s="310"/>
      <c r="BV80" s="310"/>
      <c r="BW80" s="310"/>
      <c r="BX80" s="310"/>
      <c r="BY80" s="310"/>
      <c r="BZ80" s="310"/>
      <c r="CA80" s="310"/>
      <c r="CB80" s="310"/>
      <c r="CC80" s="310"/>
      <c r="CD80" s="310"/>
      <c r="CE80" s="310"/>
      <c r="CF80" s="310"/>
      <c r="CG80" s="310"/>
      <c r="CH80" s="310"/>
      <c r="CI80" s="310"/>
      <c r="CJ80" s="310"/>
      <c r="CK80" s="310"/>
      <c r="CL80" s="310"/>
      <c r="CM80" s="310"/>
      <c r="CN80" s="310"/>
      <c r="CO80" s="310"/>
      <c r="CP80" s="310"/>
      <c r="CQ80" s="310"/>
      <c r="CR80" s="310"/>
      <c r="CS80" s="310"/>
      <c r="CT80" s="310"/>
      <c r="CU80" s="310"/>
      <c r="CV80" s="310"/>
      <c r="CW80" s="310"/>
      <c r="CX80" s="310"/>
      <c r="CY80" s="310"/>
      <c r="CZ80" s="310"/>
      <c r="DA80" s="310"/>
      <c r="DB80" s="310"/>
      <c r="DC80" s="310"/>
      <c r="DD80" s="310"/>
      <c r="DE80" s="310"/>
      <c r="DF80" s="310"/>
      <c r="DG80" s="310"/>
      <c r="DH80" s="310"/>
      <c r="DI80" s="310"/>
      <c r="DJ80" s="310"/>
      <c r="DK80" s="310"/>
      <c r="DL80" s="310"/>
      <c r="DM80" s="310"/>
      <c r="DN80" s="310"/>
      <c r="DO80" s="310"/>
      <c r="DP80" s="310"/>
      <c r="DQ80" s="310"/>
      <c r="DR80" s="310"/>
      <c r="DS80" s="310"/>
      <c r="DT80" s="310"/>
      <c r="DU80" s="310"/>
      <c r="DV80" s="310"/>
    </row>
    <row r="81" spans="1:126" ht="13.5" customHeight="1">
      <c r="A81" s="310"/>
      <c r="B81" s="310"/>
      <c r="C81" s="310"/>
      <c r="D81" s="310"/>
      <c r="E81" s="310"/>
      <c r="F81" s="310"/>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310"/>
      <c r="AP81" s="310"/>
      <c r="AQ81" s="310"/>
      <c r="AR81" s="310"/>
      <c r="AS81" s="310"/>
      <c r="AT81" s="310"/>
      <c r="AU81" s="310"/>
      <c r="AV81" s="310"/>
      <c r="AW81" s="310"/>
      <c r="AX81" s="310"/>
      <c r="AY81" s="310"/>
      <c r="AZ81" s="310"/>
      <c r="BA81" s="310"/>
      <c r="BB81" s="310"/>
      <c r="BC81" s="310"/>
      <c r="BD81" s="310"/>
      <c r="BE81" s="310"/>
      <c r="BF81" s="310"/>
      <c r="BG81" s="310"/>
      <c r="BH81" s="310"/>
      <c r="BI81" s="310"/>
      <c r="BJ81" s="310"/>
      <c r="BK81" s="310"/>
      <c r="BL81" s="310"/>
      <c r="BM81" s="310"/>
      <c r="BN81" s="310"/>
      <c r="BO81" s="310"/>
      <c r="BP81" s="310"/>
      <c r="BQ81" s="310"/>
      <c r="BR81" s="310"/>
      <c r="BS81" s="310"/>
      <c r="BT81" s="310"/>
      <c r="BU81" s="310"/>
      <c r="BV81" s="310"/>
      <c r="BW81" s="310"/>
      <c r="BX81" s="310"/>
      <c r="BY81" s="310"/>
      <c r="BZ81" s="310"/>
      <c r="CA81" s="310"/>
      <c r="CB81" s="310"/>
      <c r="CC81" s="310"/>
      <c r="CD81" s="310"/>
      <c r="CE81" s="310"/>
      <c r="CF81" s="310"/>
      <c r="CG81" s="310"/>
      <c r="CH81" s="310"/>
      <c r="CI81" s="310"/>
      <c r="CJ81" s="310"/>
      <c r="CK81" s="310"/>
      <c r="CL81" s="310"/>
      <c r="CM81" s="310"/>
      <c r="CN81" s="310"/>
      <c r="CO81" s="310"/>
      <c r="CP81" s="310"/>
      <c r="CQ81" s="310"/>
      <c r="CR81" s="310"/>
      <c r="CS81" s="310"/>
      <c r="CT81" s="310"/>
      <c r="CU81" s="310"/>
      <c r="CV81" s="310"/>
      <c r="CW81" s="310"/>
      <c r="CX81" s="310"/>
      <c r="CY81" s="310"/>
      <c r="CZ81" s="310"/>
      <c r="DA81" s="310"/>
      <c r="DB81" s="310"/>
      <c r="DC81" s="310"/>
      <c r="DD81" s="310"/>
      <c r="DE81" s="310"/>
      <c r="DF81" s="310"/>
      <c r="DG81" s="310"/>
      <c r="DH81" s="310"/>
      <c r="DI81" s="310"/>
      <c r="DJ81" s="310"/>
      <c r="DK81" s="310"/>
      <c r="DL81" s="310"/>
      <c r="DM81" s="310"/>
      <c r="DN81" s="310"/>
      <c r="DO81" s="310"/>
      <c r="DP81" s="310"/>
      <c r="DQ81" s="310"/>
      <c r="DR81" s="310"/>
      <c r="DS81" s="310"/>
      <c r="DT81" s="310"/>
      <c r="DU81" s="310"/>
      <c r="DV81" s="310"/>
    </row>
    <row r="82" spans="1:126" ht="13.5" customHeight="1">
      <c r="A82" s="310"/>
      <c r="B82" s="310"/>
      <c r="C82" s="310"/>
      <c r="D82" s="310"/>
      <c r="E82" s="310"/>
      <c r="F82" s="310"/>
      <c r="G82" s="310"/>
      <c r="H82" s="310"/>
      <c r="I82" s="310"/>
      <c r="J82" s="310"/>
      <c r="K82" s="310"/>
      <c r="L82" s="310"/>
      <c r="M82" s="310"/>
      <c r="N82" s="310"/>
      <c r="O82" s="310"/>
      <c r="P82" s="310"/>
      <c r="Q82" s="310"/>
      <c r="R82" s="310"/>
      <c r="S82" s="310"/>
      <c r="T82" s="310"/>
      <c r="U82" s="310"/>
      <c r="V82" s="310"/>
      <c r="W82" s="310"/>
      <c r="X82" s="310"/>
      <c r="Y82" s="310"/>
      <c r="Z82" s="310"/>
      <c r="AA82" s="310"/>
      <c r="AB82" s="310"/>
      <c r="AC82" s="310"/>
      <c r="AD82" s="310"/>
      <c r="AE82" s="310"/>
      <c r="AF82" s="310"/>
      <c r="AG82" s="310"/>
      <c r="AH82" s="310"/>
      <c r="AI82" s="310"/>
      <c r="AJ82" s="310"/>
      <c r="AK82" s="310"/>
      <c r="AL82" s="310"/>
      <c r="AM82" s="310"/>
      <c r="AN82" s="310"/>
      <c r="AO82" s="310"/>
      <c r="AP82" s="310"/>
      <c r="AQ82" s="310"/>
      <c r="AR82" s="310"/>
      <c r="AS82" s="310"/>
      <c r="AT82" s="310"/>
      <c r="AU82" s="310"/>
      <c r="AV82" s="310"/>
      <c r="AW82" s="310"/>
      <c r="AX82" s="310"/>
      <c r="AY82" s="310"/>
      <c r="AZ82" s="310"/>
      <c r="BA82" s="310"/>
      <c r="BB82" s="310"/>
      <c r="BC82" s="310"/>
      <c r="BD82" s="310"/>
      <c r="BE82" s="310"/>
      <c r="BF82" s="310"/>
      <c r="BG82" s="310"/>
      <c r="BH82" s="310"/>
      <c r="BI82" s="310"/>
      <c r="BJ82" s="310"/>
      <c r="BK82" s="310"/>
      <c r="BL82" s="310"/>
      <c r="BM82" s="310"/>
      <c r="BN82" s="310"/>
      <c r="BO82" s="310"/>
      <c r="BP82" s="310"/>
      <c r="BQ82" s="310"/>
      <c r="BR82" s="310"/>
      <c r="BS82" s="310"/>
      <c r="BT82" s="310"/>
      <c r="BU82" s="310"/>
      <c r="BV82" s="310"/>
      <c r="BW82" s="310"/>
      <c r="BX82" s="310"/>
      <c r="BY82" s="310"/>
      <c r="BZ82" s="310"/>
      <c r="CA82" s="310"/>
      <c r="CB82" s="310"/>
      <c r="CC82" s="310"/>
      <c r="CD82" s="310"/>
      <c r="CE82" s="310"/>
      <c r="CF82" s="310"/>
      <c r="CG82" s="310"/>
      <c r="CH82" s="310"/>
      <c r="CI82" s="310"/>
      <c r="CJ82" s="310"/>
      <c r="CK82" s="310"/>
      <c r="CL82" s="310"/>
      <c r="CM82" s="310"/>
      <c r="CN82" s="310"/>
      <c r="CO82" s="310"/>
      <c r="CP82" s="310"/>
      <c r="CQ82" s="310"/>
      <c r="CR82" s="310"/>
      <c r="CS82" s="310"/>
      <c r="CT82" s="310"/>
      <c r="CU82" s="310"/>
      <c r="CV82" s="310"/>
      <c r="CW82" s="310"/>
      <c r="CX82" s="310"/>
      <c r="CY82" s="310"/>
      <c r="CZ82" s="310"/>
      <c r="DA82" s="310"/>
      <c r="DB82" s="310"/>
      <c r="DC82" s="310"/>
      <c r="DD82" s="310"/>
      <c r="DE82" s="310"/>
      <c r="DF82" s="310"/>
      <c r="DG82" s="310"/>
      <c r="DH82" s="310"/>
      <c r="DI82" s="310"/>
      <c r="DJ82" s="310"/>
      <c r="DK82" s="310"/>
      <c r="DL82" s="310"/>
      <c r="DM82" s="310"/>
      <c r="DN82" s="310"/>
      <c r="DO82" s="310"/>
      <c r="DP82" s="310"/>
      <c r="DQ82" s="310"/>
      <c r="DR82" s="310"/>
      <c r="DS82" s="310"/>
      <c r="DT82" s="310"/>
      <c r="DU82" s="310"/>
      <c r="DV82" s="310"/>
    </row>
    <row r="83" spans="1:126" ht="13.5" customHeight="1">
      <c r="A83" s="310"/>
      <c r="B83" s="310"/>
      <c r="C83" s="310"/>
      <c r="D83" s="310"/>
      <c r="E83" s="310"/>
      <c r="F83" s="310"/>
      <c r="G83" s="310"/>
      <c r="H83" s="310"/>
      <c r="I83" s="310"/>
      <c r="J83" s="310"/>
      <c r="K83" s="310"/>
      <c r="L83" s="310"/>
      <c r="M83" s="310"/>
      <c r="N83" s="310"/>
      <c r="O83" s="310"/>
      <c r="P83" s="310"/>
      <c r="Q83" s="310"/>
      <c r="R83" s="310"/>
      <c r="S83" s="310"/>
      <c r="T83" s="310"/>
      <c r="U83" s="310"/>
      <c r="V83" s="310"/>
      <c r="W83" s="310"/>
      <c r="X83" s="310"/>
      <c r="Y83" s="310"/>
      <c r="Z83" s="310"/>
      <c r="AA83" s="310"/>
      <c r="AB83" s="310"/>
      <c r="AC83" s="310"/>
      <c r="AD83" s="310"/>
      <c r="AE83" s="310"/>
      <c r="AF83" s="310"/>
      <c r="AG83" s="310"/>
      <c r="AH83" s="310"/>
      <c r="AI83" s="310"/>
      <c r="AJ83" s="310"/>
      <c r="AK83" s="310"/>
      <c r="AL83" s="310"/>
      <c r="AM83" s="310"/>
      <c r="AN83" s="310"/>
      <c r="AO83" s="310"/>
      <c r="AP83" s="310"/>
      <c r="AQ83" s="310"/>
      <c r="AR83" s="310"/>
      <c r="AS83" s="310"/>
      <c r="AT83" s="310"/>
      <c r="AU83" s="310"/>
      <c r="AV83" s="310"/>
      <c r="AW83" s="310"/>
      <c r="AX83" s="310"/>
      <c r="AY83" s="310"/>
      <c r="AZ83" s="310"/>
      <c r="BA83" s="310"/>
      <c r="BB83" s="310"/>
      <c r="BC83" s="310"/>
      <c r="BD83" s="310"/>
      <c r="BE83" s="310"/>
      <c r="BF83" s="310"/>
      <c r="BG83" s="310"/>
      <c r="BH83" s="310"/>
      <c r="BI83" s="310"/>
      <c r="BJ83" s="310"/>
      <c r="BK83" s="310"/>
      <c r="BL83" s="310"/>
      <c r="BM83" s="310"/>
      <c r="BN83" s="310"/>
      <c r="BO83" s="310"/>
      <c r="BP83" s="310"/>
      <c r="BQ83" s="310"/>
      <c r="BR83" s="310"/>
      <c r="BS83" s="310"/>
      <c r="BT83" s="310"/>
      <c r="BU83" s="310"/>
      <c r="BV83" s="310"/>
      <c r="BW83" s="310"/>
      <c r="BX83" s="310"/>
      <c r="BY83" s="310"/>
      <c r="BZ83" s="310"/>
      <c r="CA83" s="310"/>
      <c r="CB83" s="310"/>
      <c r="CC83" s="310"/>
      <c r="CD83" s="310"/>
      <c r="CE83" s="310"/>
      <c r="CF83" s="310"/>
      <c r="CG83" s="310"/>
      <c r="CH83" s="310"/>
      <c r="CI83" s="310"/>
      <c r="CJ83" s="310"/>
      <c r="CK83" s="310"/>
      <c r="CL83" s="310"/>
      <c r="CM83" s="310"/>
      <c r="CN83" s="310"/>
      <c r="CO83" s="310"/>
      <c r="CP83" s="310"/>
      <c r="CQ83" s="310"/>
      <c r="CR83" s="310"/>
      <c r="CS83" s="310"/>
      <c r="CT83" s="310"/>
      <c r="CU83" s="310"/>
      <c r="CV83" s="310"/>
      <c r="CW83" s="310"/>
      <c r="CX83" s="310"/>
      <c r="CY83" s="310"/>
      <c r="CZ83" s="310"/>
      <c r="DA83" s="310"/>
      <c r="DB83" s="310"/>
      <c r="DC83" s="310"/>
      <c r="DD83" s="310"/>
      <c r="DE83" s="310"/>
      <c r="DF83" s="310"/>
      <c r="DG83" s="310"/>
      <c r="DH83" s="310"/>
      <c r="DI83" s="310"/>
      <c r="DJ83" s="310"/>
      <c r="DK83" s="310"/>
      <c r="DL83" s="310"/>
      <c r="DM83" s="310"/>
      <c r="DN83" s="310"/>
      <c r="DO83" s="310"/>
      <c r="DP83" s="310"/>
      <c r="DQ83" s="310"/>
      <c r="DR83" s="310"/>
      <c r="DS83" s="310"/>
      <c r="DT83" s="310"/>
      <c r="DU83" s="310"/>
      <c r="DV83" s="310"/>
    </row>
    <row r="84" spans="1:126" ht="13.5" customHeight="1">
      <c r="A84" s="310"/>
      <c r="B84" s="310"/>
      <c r="C84" s="310"/>
      <c r="D84" s="310"/>
      <c r="E84" s="310"/>
      <c r="F84" s="310"/>
      <c r="G84" s="310"/>
      <c r="H84" s="310"/>
      <c r="I84" s="310"/>
      <c r="J84" s="310"/>
      <c r="K84" s="310"/>
      <c r="L84" s="310"/>
      <c r="M84" s="310"/>
      <c r="N84" s="310"/>
      <c r="O84" s="310"/>
      <c r="P84" s="310"/>
      <c r="Q84" s="310"/>
      <c r="R84" s="310"/>
      <c r="S84" s="310"/>
      <c r="T84" s="310"/>
      <c r="U84" s="310"/>
      <c r="V84" s="310"/>
      <c r="W84" s="310"/>
      <c r="X84" s="310"/>
      <c r="Y84" s="310"/>
      <c r="Z84" s="310"/>
      <c r="AA84" s="310"/>
      <c r="AB84" s="310"/>
      <c r="AC84" s="310"/>
      <c r="AD84" s="310"/>
      <c r="AE84" s="310"/>
      <c r="AF84" s="310"/>
      <c r="AG84" s="310"/>
      <c r="AH84" s="310"/>
      <c r="AI84" s="310"/>
      <c r="AJ84" s="310"/>
      <c r="AK84" s="310"/>
      <c r="AL84" s="310"/>
      <c r="AM84" s="310"/>
      <c r="AN84" s="310"/>
      <c r="AO84" s="310"/>
      <c r="AP84" s="310"/>
      <c r="AQ84" s="310"/>
      <c r="AR84" s="310"/>
      <c r="AS84" s="310"/>
      <c r="AT84" s="310"/>
      <c r="AU84" s="310"/>
      <c r="AV84" s="310"/>
      <c r="AW84" s="310"/>
      <c r="AX84" s="310"/>
      <c r="AY84" s="310"/>
      <c r="AZ84" s="310"/>
      <c r="BA84" s="310"/>
      <c r="BB84" s="310"/>
      <c r="BC84" s="310"/>
      <c r="BD84" s="310"/>
      <c r="BE84" s="310"/>
      <c r="BF84" s="310"/>
      <c r="BG84" s="310"/>
      <c r="BH84" s="310"/>
      <c r="BI84" s="310"/>
      <c r="BJ84" s="310"/>
      <c r="BK84" s="310"/>
      <c r="BL84" s="310"/>
      <c r="BM84" s="310"/>
      <c r="BN84" s="310"/>
      <c r="BO84" s="310"/>
      <c r="BP84" s="310"/>
      <c r="BQ84" s="310"/>
      <c r="BR84" s="310"/>
      <c r="BS84" s="310"/>
      <c r="BT84" s="310"/>
      <c r="BU84" s="310"/>
      <c r="BV84" s="310"/>
      <c r="BW84" s="310"/>
      <c r="BX84" s="310"/>
      <c r="BY84" s="310"/>
      <c r="BZ84" s="310"/>
      <c r="CA84" s="310"/>
      <c r="CB84" s="310"/>
      <c r="CC84" s="310"/>
      <c r="CD84" s="310"/>
      <c r="CE84" s="310"/>
      <c r="CF84" s="310"/>
      <c r="CG84" s="310"/>
      <c r="CH84" s="310"/>
      <c r="CI84" s="310"/>
      <c r="CJ84" s="310"/>
      <c r="CK84" s="310"/>
      <c r="CL84" s="310"/>
      <c r="CM84" s="310"/>
      <c r="CN84" s="310"/>
      <c r="CO84" s="310"/>
      <c r="CP84" s="310"/>
      <c r="CQ84" s="310"/>
      <c r="CR84" s="310"/>
      <c r="CS84" s="310"/>
      <c r="CT84" s="310"/>
      <c r="CU84" s="310"/>
      <c r="CV84" s="310"/>
      <c r="CW84" s="310"/>
      <c r="CX84" s="310"/>
      <c r="CY84" s="310"/>
      <c r="CZ84" s="310"/>
      <c r="DA84" s="310"/>
      <c r="DB84" s="310"/>
      <c r="DC84" s="310"/>
      <c r="DD84" s="310"/>
      <c r="DE84" s="310"/>
      <c r="DF84" s="310"/>
      <c r="DG84" s="310"/>
      <c r="DH84" s="310"/>
      <c r="DI84" s="310"/>
      <c r="DJ84" s="310"/>
      <c r="DK84" s="310"/>
      <c r="DL84" s="310"/>
      <c r="DM84" s="310"/>
      <c r="DN84" s="310"/>
      <c r="DO84" s="310"/>
      <c r="DP84" s="310"/>
      <c r="DQ84" s="310"/>
      <c r="DR84" s="310"/>
      <c r="DS84" s="310"/>
      <c r="DT84" s="310"/>
      <c r="DU84" s="310"/>
      <c r="DV84" s="310"/>
    </row>
    <row r="85" spans="1:126" ht="13.5" customHeight="1">
      <c r="BU85" s="310"/>
      <c r="BV85" s="310"/>
      <c r="BW85" s="310"/>
      <c r="BX85" s="310"/>
      <c r="BY85" s="310"/>
      <c r="BZ85" s="310"/>
      <c r="CA85" s="310"/>
      <c r="CB85" s="310"/>
      <c r="CC85" s="310"/>
      <c r="CD85" s="310"/>
      <c r="CE85" s="310"/>
      <c r="CF85" s="310"/>
      <c r="CG85" s="310"/>
      <c r="CH85" s="310"/>
      <c r="CI85" s="310"/>
      <c r="CJ85" s="310"/>
      <c r="CK85" s="310"/>
      <c r="CL85" s="310"/>
      <c r="CM85" s="310"/>
      <c r="CN85" s="310"/>
      <c r="CO85" s="310"/>
      <c r="CP85" s="310"/>
      <c r="CQ85" s="310"/>
      <c r="CR85" s="310"/>
      <c r="CS85" s="310"/>
      <c r="CT85" s="310"/>
      <c r="CU85" s="310"/>
      <c r="CV85" s="310"/>
      <c r="CW85" s="310"/>
      <c r="CX85" s="310"/>
      <c r="CY85" s="310"/>
      <c r="CZ85" s="310"/>
      <c r="DA85" s="310"/>
      <c r="DB85" s="310"/>
      <c r="DC85" s="310"/>
      <c r="DD85" s="310"/>
      <c r="DE85" s="310"/>
      <c r="DF85" s="310"/>
      <c r="DG85" s="310"/>
      <c r="DH85" s="310"/>
      <c r="DI85" s="310"/>
      <c r="DJ85" s="310"/>
      <c r="DK85" s="310"/>
      <c r="DL85" s="310"/>
      <c r="DM85" s="310"/>
      <c r="DN85" s="310"/>
      <c r="DO85" s="310"/>
      <c r="DP85" s="310"/>
      <c r="DQ85" s="310"/>
      <c r="DR85" s="310"/>
      <c r="DS85" s="310"/>
      <c r="DT85" s="310"/>
      <c r="DU85" s="310"/>
      <c r="DV85" s="310"/>
    </row>
    <row r="86" spans="1:126" ht="13.5" customHeight="1"/>
    <row r="87" spans="1:126" ht="13.5" customHeight="1"/>
  </sheetData>
  <mergeCells count="83">
    <mergeCell ref="EK9:FO9"/>
    <mergeCell ref="EK11:FO11"/>
    <mergeCell ref="B12:I12"/>
    <mergeCell ref="K12:AZ12"/>
    <mergeCell ref="BC12:BD12"/>
    <mergeCell ref="BM12:BN12"/>
    <mergeCell ref="EK13:FI13"/>
    <mergeCell ref="BU15:CJ15"/>
    <mergeCell ref="CW15:DO15"/>
    <mergeCell ref="DR15:DS15"/>
    <mergeCell ref="DW15:DX15"/>
    <mergeCell ref="DO19:DS19"/>
    <mergeCell ref="B21:G21"/>
    <mergeCell ref="H21:AB21"/>
    <mergeCell ref="AC21:AT21"/>
    <mergeCell ref="B17:I17"/>
    <mergeCell ref="AW17:AZ17"/>
    <mergeCell ref="BU17:CJ17"/>
    <mergeCell ref="BU19:CJ19"/>
    <mergeCell ref="CM19:CQ19"/>
    <mergeCell ref="A3:P4"/>
    <mergeCell ref="B23:G24"/>
    <mergeCell ref="H23:AB24"/>
    <mergeCell ref="AC23:AT24"/>
    <mergeCell ref="AZ25:DG26"/>
    <mergeCell ref="CW19:DL19"/>
    <mergeCell ref="EX26:FP26"/>
    <mergeCell ref="FJ28:FR31"/>
    <mergeCell ref="DZ28:EH31"/>
    <mergeCell ref="EI28:EQ31"/>
    <mergeCell ref="ER28:EZ31"/>
    <mergeCell ref="FA28:FI31"/>
    <mergeCell ref="B32:P35"/>
    <mergeCell ref="Q32:AT35"/>
    <mergeCell ref="AU32:BB35"/>
    <mergeCell ref="BC32:BN35"/>
    <mergeCell ref="DQ28:DY31"/>
    <mergeCell ref="BX28:CF31"/>
    <mergeCell ref="CG28:CO31"/>
    <mergeCell ref="CP28:CX31"/>
    <mergeCell ref="CY28:DG31"/>
    <mergeCell ref="DH28:DP31"/>
    <mergeCell ref="B28:P31"/>
    <mergeCell ref="Q28:AT31"/>
    <mergeCell ref="AU28:BB31"/>
    <mergeCell ref="BC28:BN31"/>
    <mergeCell ref="BO28:BW31"/>
    <mergeCell ref="B36:P39"/>
    <mergeCell ref="Q36:AT39"/>
    <mergeCell ref="AU36:BB39"/>
    <mergeCell ref="BC36:BN39"/>
    <mergeCell ref="B40:P43"/>
    <mergeCell ref="Q40:AT43"/>
    <mergeCell ref="AU40:BB43"/>
    <mergeCell ref="BC40:BN43"/>
    <mergeCell ref="B44:P47"/>
    <mergeCell ref="Q44:AT47"/>
    <mergeCell ref="AU44:BB47"/>
    <mergeCell ref="BC44:BN47"/>
    <mergeCell ref="B48:P51"/>
    <mergeCell ref="Q48:AT51"/>
    <mergeCell ref="AU48:BB51"/>
    <mergeCell ref="BC48:BN51"/>
    <mergeCell ref="B52:P55"/>
    <mergeCell ref="Q52:AT55"/>
    <mergeCell ref="AU52:BB55"/>
    <mergeCell ref="BC52:BN55"/>
    <mergeCell ref="B56:P59"/>
    <mergeCell ref="Q56:AT59"/>
    <mergeCell ref="AU56:BB59"/>
    <mergeCell ref="BC56:BN59"/>
    <mergeCell ref="B68:P71"/>
    <mergeCell ref="Q68:AT71"/>
    <mergeCell ref="AU68:BB71"/>
    <mergeCell ref="BC68:BN71"/>
    <mergeCell ref="B60:P63"/>
    <mergeCell ref="Q60:AT63"/>
    <mergeCell ref="AU60:BB63"/>
    <mergeCell ref="BC60:BN63"/>
    <mergeCell ref="B64:P67"/>
    <mergeCell ref="Q64:AT67"/>
    <mergeCell ref="AU64:BB67"/>
    <mergeCell ref="BC64:BN67"/>
  </mergeCells>
  <phoneticPr fontId="3"/>
  <printOptions horizontalCentered="1"/>
  <pageMargins left="0.2" right="0.19685039370078741" top="0.59055118110236227" bottom="0.19685039370078741" header="0.51181102362204722" footer="0.51181102362204722"/>
  <pageSetup paperSize="9" scale="5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4931" r:id="rId4" name="チェック 1027">
              <controlPr defaultSize="0" autoFill="0" autoLine="0" autoPict="0">
                <anchor moveWithCells="1">
                  <from>
                    <xdr:col>126</xdr:col>
                    <xdr:colOff>28575</xdr:colOff>
                    <xdr:row>14</xdr:row>
                    <xdr:rowOff>28575</xdr:rowOff>
                  </from>
                  <to>
                    <xdr:col>129</xdr:col>
                    <xdr:colOff>19050</xdr:colOff>
                    <xdr:row>15</xdr:row>
                    <xdr:rowOff>0</xdr:rowOff>
                  </to>
                </anchor>
              </controlPr>
            </control>
          </mc:Choice>
        </mc:AlternateContent>
        <mc:AlternateContent xmlns:mc="http://schemas.openxmlformats.org/markup-compatibility/2006">
          <mc:Choice Requires="x14">
            <control shapeId="124932" r:id="rId5" name="チェック 1028">
              <controlPr defaultSize="0" autoFill="0" autoLine="0" autoPict="0">
                <anchor moveWithCells="1">
                  <from>
                    <xdr:col>121</xdr:col>
                    <xdr:colOff>9525</xdr:colOff>
                    <xdr:row>14</xdr:row>
                    <xdr:rowOff>28575</xdr:rowOff>
                  </from>
                  <to>
                    <xdr:col>124</xdr:col>
                    <xdr:colOff>9525</xdr:colOff>
                    <xdr:row>15</xdr:row>
                    <xdr:rowOff>0</xdr:rowOff>
                  </to>
                </anchor>
              </controlPr>
            </control>
          </mc:Choice>
        </mc:AlternateContent>
      </controls>
    </mc:Choice>
  </mc:AlternateConten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32">
    <tabColor theme="2" tint="-0.499984740745262"/>
  </sheetPr>
  <dimension ref="A1:K26"/>
  <sheetViews>
    <sheetView view="pageBreakPreview" zoomScale="85" zoomScaleSheetLayoutView="85" workbookViewId="0">
      <selection activeCell="P13" sqref="P13"/>
    </sheetView>
  </sheetViews>
  <sheetFormatPr defaultColWidth="14.625" defaultRowHeight="39.950000000000003" customHeight="1"/>
  <cols>
    <col min="1" max="1" width="2.625" style="361" customWidth="1"/>
    <col min="2" max="2" width="4.625" style="361" customWidth="1"/>
    <col min="3" max="3" width="16.5" style="361" customWidth="1"/>
    <col min="4" max="4" width="13.625" style="361" customWidth="1"/>
    <col min="5" max="5" width="10.125" style="361" customWidth="1"/>
    <col min="6" max="6" width="13.625" style="361" customWidth="1"/>
    <col min="7" max="7" width="21.375" style="361" customWidth="1"/>
    <col min="8" max="8" width="3.25" style="361" bestFit="1" customWidth="1"/>
    <col min="9" max="9" width="2.625" style="361" customWidth="1"/>
    <col min="10" max="16384" width="14.625" style="361"/>
  </cols>
  <sheetData>
    <row r="1" spans="1:11" ht="20.100000000000001" customHeight="1">
      <c r="A1" s="361" t="s">
        <v>70</v>
      </c>
      <c r="B1" s="681"/>
      <c r="C1" s="681"/>
    </row>
    <row r="2" spans="1:11" ht="39.950000000000003" customHeight="1">
      <c r="C2" s="2371"/>
      <c r="D2" s="2371"/>
      <c r="E2" s="2371"/>
      <c r="F2" s="2597" t="s">
        <v>1233</v>
      </c>
      <c r="G2" s="2597"/>
      <c r="H2" s="2597"/>
      <c r="J2" s="706"/>
    </row>
    <row r="3" spans="1:11" ht="26.25" customHeight="1">
      <c r="B3" s="361" t="s">
        <v>1820</v>
      </c>
      <c r="C3" s="1211"/>
      <c r="D3" s="1211"/>
      <c r="E3" s="1211"/>
      <c r="F3" s="691"/>
      <c r="G3" s="691"/>
      <c r="H3" s="691"/>
      <c r="J3" s="706"/>
    </row>
    <row r="4" spans="1:11" ht="26.25" customHeight="1">
      <c r="B4" s="379" t="str">
        <f>"管理者　"&amp;入力ｼｰﾄ!J28&amp;"　様"</f>
        <v>管理者　夏野　修　様</v>
      </c>
      <c r="F4" s="2598"/>
      <c r="G4" s="2598"/>
      <c r="H4" s="702"/>
      <c r="I4" s="702"/>
      <c r="J4" s="702"/>
      <c r="K4" s="702"/>
    </row>
    <row r="5" spans="1:11" ht="15" customHeight="1">
      <c r="D5" s="683"/>
      <c r="E5" s="683"/>
      <c r="F5" s="683"/>
      <c r="G5" s="683"/>
      <c r="H5" s="882"/>
    </row>
    <row r="6" spans="1:11" ht="21.95" customHeight="1">
      <c r="D6" s="688" t="s">
        <v>165</v>
      </c>
      <c r="E6" s="533" t="s">
        <v>41</v>
      </c>
      <c r="F6" s="1503" t="str">
        <f>入力ｼｰﾄ!J32</f>
        <v>□□市□□□</v>
      </c>
      <c r="G6" s="1503"/>
      <c r="H6" s="882"/>
    </row>
    <row r="7" spans="1:11" ht="21.95" customHeight="1">
      <c r="E7" s="533" t="s">
        <v>13</v>
      </c>
      <c r="F7" s="1503" t="str">
        <f>入力ｼｰﾄ!J33</f>
        <v>株式会社□□建設</v>
      </c>
      <c r="G7" s="1503"/>
      <c r="H7" s="882"/>
    </row>
    <row r="8" spans="1:11" ht="21.95" customHeight="1">
      <c r="E8" s="693"/>
      <c r="F8" s="1503" t="str">
        <f>入力ｼｰﾄ!J34</f>
        <v>代表取締役社長　□□□□</v>
      </c>
      <c r="G8" s="1503"/>
      <c r="H8" s="883"/>
      <c r="I8" s="684"/>
    </row>
    <row r="9" spans="1:11" ht="15" customHeight="1">
      <c r="C9" s="682"/>
      <c r="D9" s="383"/>
      <c r="E9" s="365"/>
      <c r="F9" s="684"/>
      <c r="G9" s="684"/>
      <c r="H9" s="684"/>
      <c r="I9" s="684"/>
    </row>
    <row r="10" spans="1:11" ht="39.950000000000003" customHeight="1">
      <c r="B10" s="2503" t="s">
        <v>488</v>
      </c>
      <c r="C10" s="2503"/>
      <c r="D10" s="2503"/>
      <c r="E10" s="2503"/>
      <c r="F10" s="2503"/>
      <c r="G10" s="2503"/>
      <c r="H10" s="2503"/>
      <c r="I10" s="369"/>
      <c r="J10" s="369"/>
      <c r="K10" s="369"/>
    </row>
    <row r="11" spans="1:11" ht="39.950000000000003" customHeight="1">
      <c r="B11" s="2503"/>
      <c r="C11" s="2503"/>
      <c r="D11" s="2503"/>
      <c r="E11" s="2503"/>
      <c r="F11" s="2503"/>
      <c r="G11" s="2503"/>
      <c r="H11" s="2503"/>
    </row>
    <row r="12" spans="1:11" ht="39.950000000000003" customHeight="1">
      <c r="B12" s="1799" t="s">
        <v>582</v>
      </c>
      <c r="C12" s="1799"/>
      <c r="D12" s="1799"/>
      <c r="E12" s="1799"/>
      <c r="F12" s="1799"/>
      <c r="G12" s="1799"/>
      <c r="H12" s="1799"/>
    </row>
    <row r="13" spans="1:11" ht="39.950000000000003" customHeight="1">
      <c r="B13" s="369"/>
      <c r="C13" s="369"/>
      <c r="D13" s="369"/>
      <c r="E13" s="365" t="s">
        <v>52</v>
      </c>
      <c r="F13" s="369"/>
      <c r="G13" s="369"/>
      <c r="H13" s="369"/>
    </row>
    <row r="14" spans="1:11" ht="17.25" customHeight="1">
      <c r="B14" s="369"/>
      <c r="C14" s="369"/>
      <c r="D14" s="369"/>
      <c r="E14" s="369"/>
      <c r="F14" s="369"/>
      <c r="G14" s="369"/>
      <c r="H14" s="369"/>
    </row>
    <row r="15" spans="1:11" ht="35.1" customHeight="1">
      <c r="B15" s="2588" t="s">
        <v>585</v>
      </c>
      <c r="C15" s="2589"/>
      <c r="D15" s="2592" t="str">
        <f>入力ｼｰﾄ!E31</f>
        <v>〇〇建設工事</v>
      </c>
      <c r="E15" s="2593"/>
      <c r="F15" s="2593"/>
      <c r="G15" s="2593"/>
      <c r="H15" s="2594"/>
    </row>
    <row r="16" spans="1:11" ht="35.1" customHeight="1">
      <c r="B16" s="2588" t="s">
        <v>1</v>
      </c>
      <c r="C16" s="2589"/>
      <c r="D16" s="2595" t="str">
        <f>入力ｼｰﾄ!E32</f>
        <v>南砺市　〇〇　地内</v>
      </c>
      <c r="E16" s="2596"/>
      <c r="F16" s="2596"/>
      <c r="G16" s="2596"/>
      <c r="H16" s="884"/>
      <c r="I16" s="887"/>
      <c r="J16" s="887"/>
    </row>
    <row r="17" spans="2:10" ht="35.1" customHeight="1">
      <c r="B17" s="2588" t="s">
        <v>377</v>
      </c>
      <c r="C17" s="2589"/>
      <c r="D17" s="2590" t="s">
        <v>389</v>
      </c>
      <c r="E17" s="2590"/>
      <c r="F17" s="2590"/>
      <c r="G17" s="880"/>
      <c r="H17" s="885"/>
      <c r="I17" s="887"/>
      <c r="J17" s="887"/>
    </row>
    <row r="18" spans="2:10" ht="35.1" customHeight="1">
      <c r="B18" s="2272" t="s">
        <v>458</v>
      </c>
      <c r="C18" s="1552"/>
      <c r="D18" s="1552"/>
      <c r="E18" s="1553"/>
      <c r="F18" s="2591" t="s">
        <v>197</v>
      </c>
      <c r="G18" s="2537"/>
      <c r="H18" s="1524"/>
      <c r="I18" s="881"/>
      <c r="J18" s="881"/>
    </row>
    <row r="19" spans="2:10" ht="35.1" customHeight="1">
      <c r="B19" s="868"/>
      <c r="C19" s="870"/>
      <c r="D19" s="872"/>
      <c r="E19" s="875"/>
      <c r="F19" s="878"/>
      <c r="G19" s="881"/>
      <c r="H19" s="886"/>
      <c r="I19" s="881"/>
      <c r="J19" s="881"/>
    </row>
    <row r="20" spans="2:10" ht="35.1" customHeight="1">
      <c r="B20" s="869"/>
      <c r="C20" s="369"/>
      <c r="D20" s="873"/>
      <c r="E20" s="876"/>
      <c r="F20" s="879"/>
      <c r="G20" s="881"/>
      <c r="H20" s="886"/>
      <c r="I20" s="881"/>
      <c r="J20" s="881"/>
    </row>
    <row r="21" spans="2:10" ht="35.1" customHeight="1">
      <c r="B21" s="869"/>
      <c r="C21" s="369"/>
      <c r="D21" s="873"/>
      <c r="E21" s="876"/>
      <c r="F21" s="879"/>
      <c r="G21" s="881"/>
      <c r="H21" s="886"/>
      <c r="I21" s="881"/>
      <c r="J21" s="881"/>
    </row>
    <row r="22" spans="2:10" ht="35.1" customHeight="1">
      <c r="B22" s="869"/>
      <c r="C22" s="369"/>
      <c r="D22" s="873"/>
      <c r="E22" s="876"/>
      <c r="F22" s="879"/>
      <c r="G22" s="881"/>
      <c r="H22" s="886"/>
      <c r="I22" s="881"/>
      <c r="J22" s="881"/>
    </row>
    <row r="23" spans="2:10" ht="35.1" customHeight="1">
      <c r="B23" s="869"/>
      <c r="C23" s="369"/>
      <c r="D23" s="873"/>
      <c r="E23" s="876"/>
      <c r="F23" s="879"/>
      <c r="G23" s="881"/>
      <c r="H23" s="886"/>
      <c r="I23" s="881"/>
      <c r="J23" s="881"/>
    </row>
    <row r="24" spans="2:10" ht="35.1" customHeight="1">
      <c r="B24" s="869"/>
      <c r="C24" s="369"/>
      <c r="D24" s="874"/>
      <c r="E24" s="877"/>
      <c r="F24" s="874"/>
      <c r="G24" s="881"/>
      <c r="H24" s="886"/>
      <c r="I24" s="887"/>
      <c r="J24" s="887"/>
    </row>
    <row r="25" spans="2:10" ht="35.1" customHeight="1">
      <c r="B25" s="869"/>
      <c r="C25" s="369"/>
      <c r="D25" s="874"/>
      <c r="E25" s="877"/>
      <c r="F25" s="874"/>
      <c r="G25" s="881"/>
      <c r="H25" s="886"/>
      <c r="I25" s="887"/>
      <c r="J25" s="887"/>
    </row>
    <row r="26" spans="2:10" ht="35.1" customHeight="1">
      <c r="B26" s="524"/>
      <c r="C26" s="871"/>
      <c r="D26" s="525"/>
      <c r="E26" s="532"/>
      <c r="F26" s="614"/>
      <c r="G26" s="614"/>
      <c r="H26" s="532"/>
    </row>
  </sheetData>
  <mergeCells count="16">
    <mergeCell ref="C2:E2"/>
    <mergeCell ref="F2:H2"/>
    <mergeCell ref="F4:G4"/>
    <mergeCell ref="F6:G6"/>
    <mergeCell ref="F7:G7"/>
    <mergeCell ref="F8:G8"/>
    <mergeCell ref="B12:H12"/>
    <mergeCell ref="B15:C15"/>
    <mergeCell ref="D15:H15"/>
    <mergeCell ref="B16:C16"/>
    <mergeCell ref="D16:G16"/>
    <mergeCell ref="B17:C17"/>
    <mergeCell ref="D17:F17"/>
    <mergeCell ref="B18:E18"/>
    <mergeCell ref="F18:H18"/>
    <mergeCell ref="B10:H11"/>
  </mergeCells>
  <phoneticPr fontId="3"/>
  <pageMargins left="0.82677165354330717" right="0.70866141732283472" top="0.98425196850393704" bottom="0.35433070866141736" header="0.31496062992125984" footer="0.31496062992125984"/>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33">
    <tabColor theme="2" tint="-0.499984740745262"/>
  </sheetPr>
  <dimension ref="A1:K25"/>
  <sheetViews>
    <sheetView view="pageBreakPreview" zoomScale="85" zoomScaleSheetLayoutView="85" workbookViewId="0">
      <selection activeCell="D15" sqref="D15:G15"/>
    </sheetView>
  </sheetViews>
  <sheetFormatPr defaultColWidth="14.625" defaultRowHeight="39.950000000000003" customHeight="1"/>
  <cols>
    <col min="1" max="1" width="2.625" style="361" customWidth="1"/>
    <col min="2" max="2" width="4.625" style="361" customWidth="1"/>
    <col min="3" max="3" width="16.5" style="361" customWidth="1"/>
    <col min="4" max="4" width="13.625" style="361" customWidth="1"/>
    <col min="5" max="5" width="10.125" style="361" customWidth="1"/>
    <col min="6" max="6" width="13.625" style="361" customWidth="1"/>
    <col min="7" max="7" width="21.375" style="361" customWidth="1"/>
    <col min="8" max="8" width="3.25" style="361" bestFit="1" customWidth="1"/>
    <col min="9" max="9" width="2.625" style="361" customWidth="1"/>
    <col min="10" max="16384" width="14.625" style="361"/>
  </cols>
  <sheetData>
    <row r="1" spans="1:11" ht="20.100000000000001" customHeight="1">
      <c r="A1" s="361" t="s">
        <v>201</v>
      </c>
      <c r="B1" s="681"/>
      <c r="C1" s="681"/>
    </row>
    <row r="2" spans="1:11" ht="39.950000000000003" customHeight="1">
      <c r="C2" s="2371"/>
      <c r="D2" s="2371"/>
      <c r="E2" s="2371"/>
      <c r="F2" s="2597" t="s">
        <v>1233</v>
      </c>
      <c r="G2" s="2597"/>
      <c r="H2" s="2597"/>
      <c r="J2" s="706"/>
    </row>
    <row r="3" spans="1:11" ht="39.950000000000003" customHeight="1">
      <c r="B3" s="361" t="s">
        <v>154</v>
      </c>
      <c r="F3" s="2598"/>
      <c r="G3" s="2598"/>
      <c r="H3" s="702"/>
      <c r="I3" s="702"/>
      <c r="J3" s="702"/>
      <c r="K3" s="702"/>
    </row>
    <row r="4" spans="1:11" ht="15" customHeight="1">
      <c r="D4" s="683"/>
      <c r="E4" s="683"/>
      <c r="F4" s="683"/>
      <c r="G4" s="683"/>
      <c r="H4" s="882"/>
    </row>
    <row r="5" spans="1:11" ht="21.95" customHeight="1">
      <c r="D5" s="688" t="s">
        <v>165</v>
      </c>
      <c r="E5" s="533" t="s">
        <v>41</v>
      </c>
      <c r="F5" s="1503" t="str">
        <f>入力ｼｰﾄ!J32</f>
        <v>□□市□□□</v>
      </c>
      <c r="G5" s="1503"/>
      <c r="H5" s="882"/>
    </row>
    <row r="6" spans="1:11" ht="21.95" customHeight="1">
      <c r="E6" s="533" t="s">
        <v>13</v>
      </c>
      <c r="F6" s="1503" t="str">
        <f>入力ｼｰﾄ!J33</f>
        <v>株式会社□□建設</v>
      </c>
      <c r="G6" s="1503"/>
      <c r="H6" s="882"/>
    </row>
    <row r="7" spans="1:11" ht="21.95" customHeight="1">
      <c r="E7" s="693"/>
      <c r="F7" s="1503" t="str">
        <f>入力ｼｰﾄ!J34</f>
        <v>代表取締役社長　□□□□</v>
      </c>
      <c r="G7" s="1503"/>
      <c r="H7" s="883"/>
      <c r="I7" s="684"/>
    </row>
    <row r="8" spans="1:11" ht="15" customHeight="1">
      <c r="C8" s="682"/>
      <c r="D8" s="383"/>
      <c r="E8" s="365"/>
      <c r="F8" s="684"/>
      <c r="G8" s="684"/>
      <c r="H8" s="684"/>
      <c r="I8" s="684"/>
    </row>
    <row r="9" spans="1:11" ht="39.950000000000003" customHeight="1">
      <c r="B9" s="2503" t="s">
        <v>488</v>
      </c>
      <c r="C9" s="2503"/>
      <c r="D9" s="2503"/>
      <c r="E9" s="2503"/>
      <c r="F9" s="2503"/>
      <c r="G9" s="2503"/>
      <c r="H9" s="2503"/>
      <c r="I9" s="369"/>
      <c r="J9" s="369"/>
      <c r="K9" s="369"/>
    </row>
    <row r="10" spans="1:11" ht="39.950000000000003" customHeight="1">
      <c r="B10" s="2503"/>
      <c r="C10" s="2503"/>
      <c r="D10" s="2503"/>
      <c r="E10" s="2503"/>
      <c r="F10" s="2503"/>
      <c r="G10" s="2503"/>
      <c r="H10" s="2503"/>
    </row>
    <row r="11" spans="1:11" ht="39.950000000000003" customHeight="1">
      <c r="B11" s="1799" t="s">
        <v>582</v>
      </c>
      <c r="C11" s="1799"/>
      <c r="D11" s="1799"/>
      <c r="E11" s="1799"/>
      <c r="F11" s="1799"/>
      <c r="G11" s="1799"/>
      <c r="H11" s="1799"/>
    </row>
    <row r="12" spans="1:11" ht="39.950000000000003" customHeight="1">
      <c r="B12" s="369"/>
      <c r="C12" s="369"/>
      <c r="D12" s="369"/>
      <c r="E12" s="365" t="s">
        <v>52</v>
      </c>
      <c r="F12" s="369"/>
      <c r="G12" s="369"/>
      <c r="H12" s="369"/>
    </row>
    <row r="13" spans="1:11" ht="17.25" customHeight="1">
      <c r="B13" s="369"/>
      <c r="C13" s="369"/>
      <c r="D13" s="369"/>
      <c r="E13" s="369"/>
      <c r="F13" s="369"/>
      <c r="G13" s="369"/>
      <c r="H13" s="369"/>
    </row>
    <row r="14" spans="1:11" ht="35.1" customHeight="1">
      <c r="B14" s="2588" t="s">
        <v>585</v>
      </c>
      <c r="C14" s="2589"/>
      <c r="D14" s="2592" t="str">
        <f>入力ｼｰﾄ!E31</f>
        <v>〇〇建設工事</v>
      </c>
      <c r="E14" s="2593"/>
      <c r="F14" s="2593"/>
      <c r="G14" s="2593"/>
      <c r="H14" s="2594"/>
    </row>
    <row r="15" spans="1:11" ht="35.1" customHeight="1">
      <c r="B15" s="2588" t="s">
        <v>1</v>
      </c>
      <c r="C15" s="2589"/>
      <c r="D15" s="2595" t="str">
        <f>入力ｼｰﾄ!E32</f>
        <v>南砺市　〇〇　地内</v>
      </c>
      <c r="E15" s="2596"/>
      <c r="F15" s="2596"/>
      <c r="G15" s="2596"/>
      <c r="H15" s="884"/>
      <c r="I15" s="887"/>
      <c r="J15" s="887"/>
    </row>
    <row r="16" spans="1:11" ht="35.1" customHeight="1">
      <c r="B16" s="2588" t="s">
        <v>377</v>
      </c>
      <c r="C16" s="2589"/>
      <c r="D16" s="2590" t="s">
        <v>389</v>
      </c>
      <c r="E16" s="2590"/>
      <c r="F16" s="2590"/>
      <c r="G16" s="880"/>
      <c r="H16" s="885"/>
      <c r="I16" s="887"/>
      <c r="J16" s="887"/>
    </row>
    <row r="17" spans="2:10" ht="35.1" customHeight="1">
      <c r="B17" s="2272" t="s">
        <v>458</v>
      </c>
      <c r="C17" s="1552"/>
      <c r="D17" s="1552"/>
      <c r="E17" s="1553"/>
      <c r="F17" s="2591" t="s">
        <v>197</v>
      </c>
      <c r="G17" s="2537"/>
      <c r="H17" s="1524"/>
      <c r="I17" s="881"/>
      <c r="J17" s="881"/>
    </row>
    <row r="18" spans="2:10" ht="35.1" customHeight="1">
      <c r="B18" s="868"/>
      <c r="C18" s="870"/>
      <c r="D18" s="872"/>
      <c r="E18" s="875"/>
      <c r="F18" s="878"/>
      <c r="G18" s="881"/>
      <c r="H18" s="886"/>
      <c r="I18" s="881"/>
      <c r="J18" s="881"/>
    </row>
    <row r="19" spans="2:10" ht="35.1" customHeight="1">
      <c r="B19" s="869"/>
      <c r="C19" s="369"/>
      <c r="D19" s="873"/>
      <c r="E19" s="876"/>
      <c r="F19" s="879"/>
      <c r="G19" s="881"/>
      <c r="H19" s="886"/>
      <c r="I19" s="881"/>
      <c r="J19" s="881"/>
    </row>
    <row r="20" spans="2:10" ht="35.1" customHeight="1">
      <c r="B20" s="869"/>
      <c r="C20" s="369"/>
      <c r="D20" s="873"/>
      <c r="E20" s="876"/>
      <c r="F20" s="879"/>
      <c r="G20" s="881"/>
      <c r="H20" s="886"/>
      <c r="I20" s="881"/>
      <c r="J20" s="881"/>
    </row>
    <row r="21" spans="2:10" ht="35.1" customHeight="1">
      <c r="B21" s="869"/>
      <c r="C21" s="369"/>
      <c r="D21" s="873"/>
      <c r="E21" s="876"/>
      <c r="F21" s="879"/>
      <c r="G21" s="881"/>
      <c r="H21" s="886"/>
      <c r="I21" s="881"/>
      <c r="J21" s="881"/>
    </row>
    <row r="22" spans="2:10" ht="35.1" customHeight="1">
      <c r="B22" s="869"/>
      <c r="C22" s="369"/>
      <c r="D22" s="873"/>
      <c r="E22" s="876"/>
      <c r="F22" s="879"/>
      <c r="G22" s="881"/>
      <c r="H22" s="886"/>
      <c r="I22" s="881"/>
      <c r="J22" s="881"/>
    </row>
    <row r="23" spans="2:10" ht="35.1" customHeight="1">
      <c r="B23" s="869"/>
      <c r="C23" s="369"/>
      <c r="D23" s="874"/>
      <c r="E23" s="877"/>
      <c r="F23" s="874"/>
      <c r="G23" s="881"/>
      <c r="H23" s="886"/>
      <c r="I23" s="887"/>
      <c r="J23" s="887"/>
    </row>
    <row r="24" spans="2:10" ht="35.1" customHeight="1">
      <c r="B24" s="869"/>
      <c r="C24" s="369"/>
      <c r="D24" s="874"/>
      <c r="E24" s="877"/>
      <c r="F24" s="874"/>
      <c r="G24" s="881"/>
      <c r="H24" s="886"/>
      <c r="I24" s="887"/>
      <c r="J24" s="887"/>
    </row>
    <row r="25" spans="2:10" ht="35.1" customHeight="1">
      <c r="B25" s="524"/>
      <c r="C25" s="871"/>
      <c r="D25" s="525"/>
      <c r="E25" s="532"/>
      <c r="F25" s="614"/>
      <c r="G25" s="614"/>
      <c r="H25" s="532"/>
    </row>
  </sheetData>
  <mergeCells count="16">
    <mergeCell ref="C2:E2"/>
    <mergeCell ref="F2:H2"/>
    <mergeCell ref="F3:G3"/>
    <mergeCell ref="F5:G5"/>
    <mergeCell ref="F6:G6"/>
    <mergeCell ref="F7:G7"/>
    <mergeCell ref="B11:H11"/>
    <mergeCell ref="B14:C14"/>
    <mergeCell ref="D14:H14"/>
    <mergeCell ref="B15:C15"/>
    <mergeCell ref="D15:G15"/>
    <mergeCell ref="B16:C16"/>
    <mergeCell ref="D16:F16"/>
    <mergeCell ref="B17:E17"/>
    <mergeCell ref="F17:H17"/>
    <mergeCell ref="B9:H10"/>
  </mergeCells>
  <phoneticPr fontId="3"/>
  <pageMargins left="0.70866141732283472" right="0.70866141732283472" top="0.98425196850393704"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0">
    <tabColor theme="0" tint="-0.34998626667073579"/>
  </sheetPr>
  <dimension ref="A1:Y60"/>
  <sheetViews>
    <sheetView view="pageBreakPreview" zoomScaleNormal="70" zoomScaleSheetLayoutView="100" workbookViewId="0">
      <selection activeCell="AD24" sqref="AD24"/>
    </sheetView>
  </sheetViews>
  <sheetFormatPr defaultColWidth="3.625" defaultRowHeight="13.5"/>
  <cols>
    <col min="1" max="4" width="3.625" style="212"/>
    <col min="5" max="5" width="4.625" style="212" customWidth="1"/>
    <col min="6" max="11" width="3.625" style="212"/>
    <col min="12" max="20" width="3.125" style="212" customWidth="1"/>
    <col min="21" max="23" width="4" style="212" customWidth="1"/>
    <col min="24" max="24" width="8.5" style="212" customWidth="1"/>
    <col min="25" max="25" width="0.875" style="212" customWidth="1"/>
    <col min="26" max="16384" width="3.625" style="212"/>
  </cols>
  <sheetData>
    <row r="1" spans="1:25" ht="20.25" customHeight="1">
      <c r="X1" s="214" t="s">
        <v>266</v>
      </c>
    </row>
    <row r="2" spans="1:25" s="361" customFormat="1" ht="14.25">
      <c r="S2" s="1443" t="s">
        <v>648</v>
      </c>
      <c r="T2" s="1443"/>
      <c r="U2" s="1443"/>
      <c r="V2" s="1443"/>
      <c r="W2" s="1443"/>
      <c r="X2" s="1443"/>
    </row>
    <row r="3" spans="1:25" s="362" customFormat="1" ht="17.25" customHeight="1">
      <c r="B3" s="214" t="s">
        <v>76</v>
      </c>
      <c r="D3" s="1444" t="str">
        <f>IF(入力ｼｰﾄ!J31="",入力ｼｰﾄ!J30,入力ｼｰﾄ!J31)</f>
        <v>高田　英輝</v>
      </c>
      <c r="E3" s="1444"/>
      <c r="F3" s="1444"/>
      <c r="G3" s="214" t="s">
        <v>1341</v>
      </c>
    </row>
    <row r="4" spans="1:25" ht="17.25" customHeight="1">
      <c r="A4" s="364"/>
      <c r="B4" s="364"/>
      <c r="C4" s="364"/>
      <c r="O4" s="214" t="s">
        <v>813</v>
      </c>
      <c r="P4" s="214"/>
      <c r="Q4" s="381"/>
      <c r="T4" s="382" t="str">
        <f>入力ｼｰﾄ!J33</f>
        <v>株式会社□□建設</v>
      </c>
      <c r="U4" s="381"/>
      <c r="V4" s="381"/>
      <c r="W4" s="381"/>
      <c r="X4" s="384"/>
      <c r="Y4" s="387"/>
    </row>
    <row r="5" spans="1:25" ht="17.25" customHeight="1">
      <c r="A5" s="364"/>
      <c r="B5" s="364"/>
      <c r="C5" s="364"/>
      <c r="D5" s="364"/>
      <c r="E5" s="364"/>
      <c r="F5" s="364"/>
      <c r="O5" s="319" t="s">
        <v>294</v>
      </c>
      <c r="P5" s="319"/>
      <c r="Q5" s="382"/>
      <c r="T5" s="382" t="str">
        <f>IF(入力ｼｰﾄ!J38="",入力ｼｰﾄ!J35,入力ｼｰﾄ!J38)</f>
        <v>はやし　○○</v>
      </c>
      <c r="U5" s="382"/>
      <c r="V5" s="382"/>
      <c r="W5" s="382"/>
      <c r="X5" s="385"/>
      <c r="Y5" s="387"/>
    </row>
    <row r="6" spans="1:25" ht="13.5" customHeight="1">
      <c r="A6" s="364"/>
      <c r="B6" s="364"/>
      <c r="C6" s="364"/>
      <c r="D6" s="364"/>
      <c r="E6" s="364"/>
      <c r="F6" s="364"/>
      <c r="K6" s="364"/>
      <c r="L6" s="364"/>
      <c r="M6" s="364"/>
      <c r="N6" s="361"/>
      <c r="O6" s="379"/>
      <c r="P6" s="369"/>
      <c r="Q6" s="369"/>
      <c r="R6" s="369"/>
      <c r="S6" s="369"/>
      <c r="T6" s="369"/>
      <c r="U6" s="369"/>
      <c r="V6" s="369"/>
      <c r="X6" s="386"/>
      <c r="Y6" s="387"/>
    </row>
    <row r="7" spans="1:25" ht="20.100000000000001" customHeight="1">
      <c r="A7" s="1434" t="s">
        <v>270</v>
      </c>
      <c r="B7" s="1434"/>
      <c r="C7" s="1434"/>
      <c r="D7" s="1434"/>
      <c r="E7" s="1434"/>
      <c r="F7" s="1434"/>
      <c r="G7" s="1434"/>
      <c r="H7" s="1434"/>
      <c r="I7" s="1434"/>
      <c r="J7" s="1434"/>
      <c r="K7" s="1434"/>
      <c r="L7" s="1434"/>
      <c r="M7" s="1434"/>
      <c r="N7" s="1434"/>
      <c r="O7" s="1434"/>
      <c r="P7" s="1434"/>
      <c r="Q7" s="1434"/>
      <c r="R7" s="1434"/>
      <c r="S7" s="1434"/>
      <c r="T7" s="1434"/>
      <c r="U7" s="1434"/>
      <c r="V7" s="1434"/>
      <c r="W7" s="1434"/>
      <c r="X7" s="1434"/>
      <c r="Y7" s="388"/>
    </row>
    <row r="8" spans="1:25" ht="13.5" customHeight="1">
      <c r="C8" s="374"/>
      <c r="D8" s="374"/>
      <c r="E8" s="374"/>
      <c r="F8" s="374"/>
      <c r="G8" s="374"/>
      <c r="H8" s="374"/>
      <c r="I8" s="374"/>
      <c r="J8" s="374"/>
      <c r="K8" s="374"/>
      <c r="L8" s="374"/>
      <c r="M8" s="374"/>
      <c r="N8" s="374"/>
      <c r="O8" s="374"/>
      <c r="P8" s="380"/>
      <c r="Q8" s="380"/>
      <c r="R8" s="380"/>
      <c r="S8" s="380"/>
      <c r="T8" s="380"/>
      <c r="U8" s="380"/>
      <c r="V8" s="380"/>
    </row>
    <row r="9" spans="1:25" ht="18" customHeight="1">
      <c r="A9" s="1445">
        <f>入力ｼｰﾄ!E33</f>
        <v>45383</v>
      </c>
      <c r="B9" s="1445"/>
      <c r="C9" s="1445"/>
      <c r="D9" s="1445"/>
      <c r="E9" s="1445"/>
      <c r="F9" s="1446" t="s">
        <v>274</v>
      </c>
      <c r="G9" s="1446"/>
      <c r="H9" s="1446"/>
      <c r="I9" s="1446"/>
      <c r="J9" s="1446"/>
      <c r="K9" s="1446"/>
      <c r="L9" s="1446"/>
      <c r="M9" s="1446"/>
      <c r="N9" s="1446"/>
      <c r="O9" s="1446"/>
      <c r="P9" s="1446"/>
      <c r="Q9" s="1446"/>
      <c r="R9" s="1446"/>
      <c r="S9" s="1446"/>
      <c r="T9" s="1446"/>
      <c r="U9" s="1446"/>
      <c r="V9" s="1446"/>
      <c r="W9" s="1446"/>
      <c r="X9" s="1446"/>
      <c r="Y9" s="214"/>
    </row>
    <row r="10" spans="1:25">
      <c r="B10" s="366"/>
      <c r="C10" s="375"/>
      <c r="D10" s="1439"/>
      <c r="E10" s="1439"/>
      <c r="F10" s="1439"/>
      <c r="G10" s="378"/>
      <c r="H10" s="366"/>
      <c r="I10" s="366"/>
      <c r="J10" s="366"/>
      <c r="K10" s="366"/>
      <c r="L10" s="366"/>
      <c r="M10" s="366"/>
      <c r="N10" s="366"/>
      <c r="O10" s="366"/>
      <c r="P10" s="366"/>
      <c r="Q10" s="366"/>
      <c r="R10" s="366"/>
      <c r="S10" s="366"/>
      <c r="T10" s="366"/>
      <c r="U10" s="366"/>
      <c r="V10" s="366"/>
      <c r="W10" s="366"/>
      <c r="X10" s="366"/>
      <c r="Y10" s="214"/>
    </row>
    <row r="11" spans="1:25" ht="20.100000000000001" customHeight="1">
      <c r="A11" s="366"/>
      <c r="B11" s="1440" t="str">
        <f>入力ｼｰﾄ!E31</f>
        <v>〇〇建設工事</v>
      </c>
      <c r="C11" s="1440"/>
      <c r="D11" s="1440"/>
      <c r="E11" s="1440"/>
      <c r="F11" s="1440"/>
      <c r="G11" s="1440"/>
      <c r="H11" s="1440"/>
      <c r="I11" s="1440"/>
      <c r="J11" s="1440"/>
      <c r="K11" s="1440"/>
      <c r="L11" s="1440"/>
      <c r="M11" s="1440"/>
      <c r="N11" s="1440"/>
      <c r="O11" s="1440"/>
      <c r="P11" s="1440"/>
      <c r="Q11" s="1440"/>
      <c r="R11" s="1440"/>
      <c r="S11" s="1440"/>
      <c r="T11" s="1440"/>
      <c r="U11" s="1440"/>
      <c r="V11" s="1440"/>
      <c r="W11" s="1440"/>
      <c r="X11" s="366"/>
      <c r="Y11" s="214"/>
    </row>
    <row r="12" spans="1:25" ht="33.75" customHeight="1">
      <c r="A12" s="1441" t="s">
        <v>144</v>
      </c>
      <c r="B12" s="1441"/>
      <c r="C12" s="1441"/>
      <c r="D12" s="1441"/>
      <c r="E12" s="1441"/>
      <c r="F12" s="1441"/>
      <c r="G12" s="1441"/>
      <c r="H12" s="1441"/>
      <c r="I12" s="1441"/>
      <c r="J12" s="1441"/>
      <c r="K12" s="1441"/>
      <c r="L12" s="1441"/>
      <c r="M12" s="1441"/>
      <c r="N12" s="1441"/>
      <c r="O12" s="1441"/>
      <c r="P12" s="1441"/>
      <c r="Q12" s="1441"/>
      <c r="R12" s="1441"/>
      <c r="S12" s="1441"/>
      <c r="T12" s="1441"/>
      <c r="U12" s="1441"/>
      <c r="V12" s="1441"/>
      <c r="W12" s="1441"/>
      <c r="X12" s="1441"/>
      <c r="Y12" s="214"/>
    </row>
    <row r="13" spans="1:25" ht="20.100000000000001" customHeight="1">
      <c r="A13" s="1442" t="s">
        <v>52</v>
      </c>
      <c r="B13" s="1442"/>
      <c r="C13" s="1442"/>
      <c r="D13" s="1442"/>
      <c r="E13" s="1442"/>
      <c r="F13" s="1442"/>
      <c r="G13" s="1442"/>
      <c r="H13" s="1442"/>
      <c r="I13" s="1442"/>
      <c r="J13" s="1442"/>
      <c r="K13" s="1442"/>
      <c r="L13" s="1442"/>
      <c r="M13" s="1442"/>
      <c r="N13" s="1442"/>
      <c r="O13" s="1442"/>
      <c r="P13" s="1442"/>
      <c r="Q13" s="1442"/>
      <c r="R13" s="1442"/>
      <c r="S13" s="1442"/>
      <c r="T13" s="1442"/>
      <c r="U13" s="1442"/>
      <c r="V13" s="1442"/>
      <c r="W13" s="1442"/>
      <c r="X13" s="1442"/>
      <c r="Y13" s="389"/>
    </row>
    <row r="14" spans="1:25" ht="15.75" customHeight="1">
      <c r="A14" s="212" t="s">
        <v>869</v>
      </c>
    </row>
    <row r="15" spans="1:25" ht="15.75" customHeight="1">
      <c r="A15" s="368"/>
      <c r="B15" s="212" t="s">
        <v>175</v>
      </c>
    </row>
    <row r="16" spans="1:25" ht="15.75" customHeight="1">
      <c r="A16" s="368"/>
      <c r="B16" s="212" t="s">
        <v>276</v>
      </c>
    </row>
    <row r="17" spans="1:2" ht="15.75" customHeight="1">
      <c r="A17" s="368"/>
      <c r="B17" s="212" t="s">
        <v>185</v>
      </c>
    </row>
    <row r="18" spans="1:2" ht="15.75" customHeight="1">
      <c r="A18" s="368"/>
      <c r="B18" s="212" t="s">
        <v>75</v>
      </c>
    </row>
    <row r="19" spans="1:2" ht="15.75" customHeight="1"/>
    <row r="20" spans="1:2" ht="14.25" customHeight="1">
      <c r="A20" s="212" t="s">
        <v>280</v>
      </c>
    </row>
    <row r="21" spans="1:2" ht="14.25" customHeight="1">
      <c r="A21" s="368"/>
      <c r="B21" s="212" t="s">
        <v>586</v>
      </c>
    </row>
    <row r="22" spans="1:2" ht="14.25" customHeight="1">
      <c r="B22" s="212" t="s">
        <v>282</v>
      </c>
    </row>
    <row r="23" spans="1:2" ht="9.75" customHeight="1"/>
    <row r="24" spans="1:2" ht="14.25" customHeight="1">
      <c r="A24" s="368"/>
      <c r="B24" s="212" t="s">
        <v>276</v>
      </c>
    </row>
    <row r="25" spans="1:2" ht="14.25" customHeight="1">
      <c r="B25" s="212" t="s">
        <v>282</v>
      </c>
    </row>
    <row r="26" spans="1:2" ht="9.75" customHeight="1"/>
    <row r="27" spans="1:2" ht="14.25" customHeight="1">
      <c r="A27" s="368"/>
      <c r="B27" s="212" t="s">
        <v>185</v>
      </c>
    </row>
    <row r="28" spans="1:2" ht="14.25" customHeight="1">
      <c r="B28" s="212" t="s">
        <v>282</v>
      </c>
    </row>
    <row r="29" spans="1:2" ht="9.75" customHeight="1"/>
    <row r="30" spans="1:2" ht="14.25" customHeight="1">
      <c r="A30" s="368"/>
      <c r="B30" s="212" t="s">
        <v>75</v>
      </c>
    </row>
    <row r="31" spans="1:2" ht="14.25" customHeight="1">
      <c r="B31" s="212" t="s">
        <v>282</v>
      </c>
    </row>
    <row r="32" spans="1:2" ht="9.75" customHeight="1"/>
    <row r="33" spans="1:23" ht="14.25">
      <c r="A33" s="212" t="s">
        <v>963</v>
      </c>
      <c r="B33" s="319"/>
      <c r="C33" s="369"/>
      <c r="D33" s="214"/>
      <c r="E33" s="214"/>
      <c r="F33" s="214"/>
      <c r="G33" s="214"/>
      <c r="H33" s="214"/>
      <c r="I33" s="214"/>
      <c r="J33" s="214"/>
      <c r="K33" s="214"/>
      <c r="L33" s="214"/>
      <c r="M33" s="214"/>
      <c r="N33" s="214"/>
      <c r="O33" s="214"/>
      <c r="P33" s="214"/>
      <c r="Q33" s="214"/>
      <c r="R33" s="214"/>
      <c r="S33" s="214"/>
      <c r="T33" s="214"/>
      <c r="U33" s="214"/>
    </row>
    <row r="34" spans="1:23" ht="14.25">
      <c r="A34" s="369"/>
      <c r="B34" s="1430" t="s">
        <v>1083</v>
      </c>
      <c r="C34" s="1431"/>
      <c r="D34" s="1431"/>
      <c r="E34" s="1431"/>
      <c r="F34" s="1431"/>
      <c r="G34" s="1431"/>
      <c r="H34" s="1431"/>
      <c r="I34" s="1431"/>
      <c r="J34" s="1431"/>
      <c r="K34" s="1431"/>
      <c r="L34" s="1431"/>
      <c r="M34" s="1431"/>
      <c r="N34" s="1431"/>
      <c r="O34" s="1431"/>
      <c r="P34" s="1431"/>
      <c r="Q34" s="1431"/>
      <c r="R34" s="1431"/>
      <c r="S34" s="1431"/>
      <c r="T34" s="1431"/>
      <c r="U34" s="1431"/>
      <c r="V34" s="1431"/>
      <c r="W34" s="1432"/>
    </row>
    <row r="35" spans="1:23">
      <c r="A35" s="214"/>
      <c r="B35" s="1433"/>
      <c r="C35" s="1434"/>
      <c r="D35" s="1434"/>
      <c r="E35" s="1434"/>
      <c r="F35" s="1434"/>
      <c r="G35" s="1434"/>
      <c r="H35" s="1434"/>
      <c r="I35" s="1434"/>
      <c r="J35" s="1434"/>
      <c r="K35" s="1434"/>
      <c r="L35" s="1434"/>
      <c r="M35" s="1434"/>
      <c r="N35" s="1434"/>
      <c r="O35" s="1434"/>
      <c r="P35" s="1434"/>
      <c r="Q35" s="1434"/>
      <c r="R35" s="1434"/>
      <c r="S35" s="1434"/>
      <c r="T35" s="1434"/>
      <c r="U35" s="1434"/>
      <c r="V35" s="1434"/>
      <c r="W35" s="1435"/>
    </row>
    <row r="36" spans="1:23">
      <c r="A36" s="214"/>
      <c r="B36" s="1433"/>
      <c r="C36" s="1434"/>
      <c r="D36" s="1434"/>
      <c r="E36" s="1434"/>
      <c r="F36" s="1434"/>
      <c r="G36" s="1434"/>
      <c r="H36" s="1434"/>
      <c r="I36" s="1434"/>
      <c r="J36" s="1434"/>
      <c r="K36" s="1434"/>
      <c r="L36" s="1434"/>
      <c r="M36" s="1434"/>
      <c r="N36" s="1434"/>
      <c r="O36" s="1434"/>
      <c r="P36" s="1434"/>
      <c r="Q36" s="1434"/>
      <c r="R36" s="1434"/>
      <c r="S36" s="1434"/>
      <c r="T36" s="1434"/>
      <c r="U36" s="1434"/>
      <c r="V36" s="1434"/>
      <c r="W36" s="1435"/>
    </row>
    <row r="37" spans="1:23">
      <c r="A37" s="214"/>
      <c r="B37" s="1433"/>
      <c r="C37" s="1434"/>
      <c r="D37" s="1434"/>
      <c r="E37" s="1434"/>
      <c r="F37" s="1434"/>
      <c r="G37" s="1434"/>
      <c r="H37" s="1434"/>
      <c r="I37" s="1434"/>
      <c r="J37" s="1434"/>
      <c r="K37" s="1434"/>
      <c r="L37" s="1434"/>
      <c r="M37" s="1434"/>
      <c r="N37" s="1434"/>
      <c r="O37" s="1434"/>
      <c r="P37" s="1434"/>
      <c r="Q37" s="1434"/>
      <c r="R37" s="1434"/>
      <c r="S37" s="1434"/>
      <c r="T37" s="1434"/>
      <c r="U37" s="1434"/>
      <c r="V37" s="1434"/>
      <c r="W37" s="1435"/>
    </row>
    <row r="38" spans="1:23">
      <c r="A38" s="214"/>
      <c r="B38" s="1433"/>
      <c r="C38" s="1434"/>
      <c r="D38" s="1434"/>
      <c r="E38" s="1434"/>
      <c r="F38" s="1434"/>
      <c r="G38" s="1434"/>
      <c r="H38" s="1434"/>
      <c r="I38" s="1434"/>
      <c r="J38" s="1434"/>
      <c r="K38" s="1434"/>
      <c r="L38" s="1434"/>
      <c r="M38" s="1434"/>
      <c r="N38" s="1434"/>
      <c r="O38" s="1434"/>
      <c r="P38" s="1434"/>
      <c r="Q38" s="1434"/>
      <c r="R38" s="1434"/>
      <c r="S38" s="1434"/>
      <c r="T38" s="1434"/>
      <c r="U38" s="1434"/>
      <c r="V38" s="1434"/>
      <c r="W38" s="1435"/>
    </row>
    <row r="39" spans="1:23">
      <c r="A39" s="214"/>
      <c r="B39" s="1433"/>
      <c r="C39" s="1434"/>
      <c r="D39" s="1434"/>
      <c r="E39" s="1434"/>
      <c r="F39" s="1434"/>
      <c r="G39" s="1434"/>
      <c r="H39" s="1434"/>
      <c r="I39" s="1434"/>
      <c r="J39" s="1434"/>
      <c r="K39" s="1434"/>
      <c r="L39" s="1434"/>
      <c r="M39" s="1434"/>
      <c r="N39" s="1434"/>
      <c r="O39" s="1434"/>
      <c r="P39" s="1434"/>
      <c r="Q39" s="1434"/>
      <c r="R39" s="1434"/>
      <c r="S39" s="1434"/>
      <c r="T39" s="1434"/>
      <c r="U39" s="1434"/>
      <c r="V39" s="1434"/>
      <c r="W39" s="1435"/>
    </row>
    <row r="40" spans="1:23">
      <c r="A40" s="214"/>
      <c r="B40" s="1433"/>
      <c r="C40" s="1434"/>
      <c r="D40" s="1434"/>
      <c r="E40" s="1434"/>
      <c r="F40" s="1434"/>
      <c r="G40" s="1434"/>
      <c r="H40" s="1434"/>
      <c r="I40" s="1434"/>
      <c r="J40" s="1434"/>
      <c r="K40" s="1434"/>
      <c r="L40" s="1434"/>
      <c r="M40" s="1434"/>
      <c r="N40" s="1434"/>
      <c r="O40" s="1434"/>
      <c r="P40" s="1434"/>
      <c r="Q40" s="1434"/>
      <c r="R40" s="1434"/>
      <c r="S40" s="1434"/>
      <c r="T40" s="1434"/>
      <c r="U40" s="1434"/>
      <c r="V40" s="1434"/>
      <c r="W40" s="1435"/>
    </row>
    <row r="41" spans="1:23">
      <c r="A41" s="214"/>
      <c r="B41" s="1433"/>
      <c r="C41" s="1434"/>
      <c r="D41" s="1434"/>
      <c r="E41" s="1434"/>
      <c r="F41" s="1434"/>
      <c r="G41" s="1434"/>
      <c r="H41" s="1434"/>
      <c r="I41" s="1434"/>
      <c r="J41" s="1434"/>
      <c r="K41" s="1434"/>
      <c r="L41" s="1434"/>
      <c r="M41" s="1434"/>
      <c r="N41" s="1434"/>
      <c r="O41" s="1434"/>
      <c r="P41" s="1434"/>
      <c r="Q41" s="1434"/>
      <c r="R41" s="1434"/>
      <c r="S41" s="1434"/>
      <c r="T41" s="1434"/>
      <c r="U41" s="1434"/>
      <c r="V41" s="1434"/>
      <c r="W41" s="1435"/>
    </row>
    <row r="42" spans="1:23">
      <c r="A42" s="214"/>
      <c r="B42" s="1433"/>
      <c r="C42" s="1434"/>
      <c r="D42" s="1434"/>
      <c r="E42" s="1434"/>
      <c r="F42" s="1434"/>
      <c r="G42" s="1434"/>
      <c r="H42" s="1434"/>
      <c r="I42" s="1434"/>
      <c r="J42" s="1434"/>
      <c r="K42" s="1434"/>
      <c r="L42" s="1434"/>
      <c r="M42" s="1434"/>
      <c r="N42" s="1434"/>
      <c r="O42" s="1434"/>
      <c r="P42" s="1434"/>
      <c r="Q42" s="1434"/>
      <c r="R42" s="1434"/>
      <c r="S42" s="1434"/>
      <c r="T42" s="1434"/>
      <c r="U42" s="1434"/>
      <c r="V42" s="1434"/>
      <c r="W42" s="1435"/>
    </row>
    <row r="43" spans="1:23">
      <c r="A43" s="214"/>
      <c r="B43" s="1433"/>
      <c r="C43" s="1434"/>
      <c r="D43" s="1434"/>
      <c r="E43" s="1434"/>
      <c r="F43" s="1434"/>
      <c r="G43" s="1434"/>
      <c r="H43" s="1434"/>
      <c r="I43" s="1434"/>
      <c r="J43" s="1434"/>
      <c r="K43" s="1434"/>
      <c r="L43" s="1434"/>
      <c r="M43" s="1434"/>
      <c r="N43" s="1434"/>
      <c r="O43" s="1434"/>
      <c r="P43" s="1434"/>
      <c r="Q43" s="1434"/>
      <c r="R43" s="1434"/>
      <c r="S43" s="1434"/>
      <c r="T43" s="1434"/>
      <c r="U43" s="1434"/>
      <c r="V43" s="1434"/>
      <c r="W43" s="1435"/>
    </row>
    <row r="44" spans="1:23">
      <c r="A44" s="214"/>
      <c r="B44" s="1433"/>
      <c r="C44" s="1434"/>
      <c r="D44" s="1434"/>
      <c r="E44" s="1434"/>
      <c r="F44" s="1434"/>
      <c r="G44" s="1434"/>
      <c r="H44" s="1434"/>
      <c r="I44" s="1434"/>
      <c r="J44" s="1434"/>
      <c r="K44" s="1434"/>
      <c r="L44" s="1434"/>
      <c r="M44" s="1434"/>
      <c r="N44" s="1434"/>
      <c r="O44" s="1434"/>
      <c r="P44" s="1434"/>
      <c r="Q44" s="1434"/>
      <c r="R44" s="1434"/>
      <c r="S44" s="1434"/>
      <c r="T44" s="1434"/>
      <c r="U44" s="1434"/>
      <c r="V44" s="1434"/>
      <c r="W44" s="1435"/>
    </row>
    <row r="45" spans="1:23">
      <c r="A45" s="214"/>
      <c r="B45" s="1433"/>
      <c r="C45" s="1434"/>
      <c r="D45" s="1434"/>
      <c r="E45" s="1434"/>
      <c r="F45" s="1434"/>
      <c r="G45" s="1434"/>
      <c r="H45" s="1434"/>
      <c r="I45" s="1434"/>
      <c r="J45" s="1434"/>
      <c r="K45" s="1434"/>
      <c r="L45" s="1434"/>
      <c r="M45" s="1434"/>
      <c r="N45" s="1434"/>
      <c r="O45" s="1434"/>
      <c r="P45" s="1434"/>
      <c r="Q45" s="1434"/>
      <c r="R45" s="1434"/>
      <c r="S45" s="1434"/>
      <c r="T45" s="1434"/>
      <c r="U45" s="1434"/>
      <c r="V45" s="1434"/>
      <c r="W45" s="1435"/>
    </row>
    <row r="46" spans="1:23">
      <c r="A46" s="214"/>
      <c r="B46" s="1433"/>
      <c r="C46" s="1434"/>
      <c r="D46" s="1434"/>
      <c r="E46" s="1434"/>
      <c r="F46" s="1434"/>
      <c r="G46" s="1434"/>
      <c r="H46" s="1434"/>
      <c r="I46" s="1434"/>
      <c r="J46" s="1434"/>
      <c r="K46" s="1434"/>
      <c r="L46" s="1434"/>
      <c r="M46" s="1434"/>
      <c r="N46" s="1434"/>
      <c r="O46" s="1434"/>
      <c r="P46" s="1434"/>
      <c r="Q46" s="1434"/>
      <c r="R46" s="1434"/>
      <c r="S46" s="1434"/>
      <c r="T46" s="1434"/>
      <c r="U46" s="1434"/>
      <c r="V46" s="1434"/>
      <c r="W46" s="1435"/>
    </row>
    <row r="47" spans="1:23">
      <c r="A47" s="214"/>
      <c r="B47" s="1433"/>
      <c r="C47" s="1434"/>
      <c r="D47" s="1434"/>
      <c r="E47" s="1434"/>
      <c r="F47" s="1434"/>
      <c r="G47" s="1434"/>
      <c r="H47" s="1434"/>
      <c r="I47" s="1434"/>
      <c r="J47" s="1434"/>
      <c r="K47" s="1434"/>
      <c r="L47" s="1434"/>
      <c r="M47" s="1434"/>
      <c r="N47" s="1434"/>
      <c r="O47" s="1434"/>
      <c r="P47" s="1434"/>
      <c r="Q47" s="1434"/>
      <c r="R47" s="1434"/>
      <c r="S47" s="1434"/>
      <c r="T47" s="1434"/>
      <c r="U47" s="1434"/>
      <c r="V47" s="1434"/>
      <c r="W47" s="1435"/>
    </row>
    <row r="48" spans="1:23">
      <c r="A48" s="214"/>
      <c r="B48" s="1433"/>
      <c r="C48" s="1434"/>
      <c r="D48" s="1434"/>
      <c r="E48" s="1434"/>
      <c r="F48" s="1434"/>
      <c r="G48" s="1434"/>
      <c r="H48" s="1434"/>
      <c r="I48" s="1434"/>
      <c r="J48" s="1434"/>
      <c r="K48" s="1434"/>
      <c r="L48" s="1434"/>
      <c r="M48" s="1434"/>
      <c r="N48" s="1434"/>
      <c r="O48" s="1434"/>
      <c r="P48" s="1434"/>
      <c r="Q48" s="1434"/>
      <c r="R48" s="1434"/>
      <c r="S48" s="1434"/>
      <c r="T48" s="1434"/>
      <c r="U48" s="1434"/>
      <c r="V48" s="1434"/>
      <c r="W48" s="1435"/>
    </row>
    <row r="49" spans="1:24">
      <c r="A49" s="214"/>
      <c r="B49" s="1433"/>
      <c r="C49" s="1434"/>
      <c r="D49" s="1434"/>
      <c r="E49" s="1434"/>
      <c r="F49" s="1434"/>
      <c r="G49" s="1434"/>
      <c r="H49" s="1434"/>
      <c r="I49" s="1434"/>
      <c r="J49" s="1434"/>
      <c r="K49" s="1434"/>
      <c r="L49" s="1434"/>
      <c r="M49" s="1434"/>
      <c r="N49" s="1434"/>
      <c r="O49" s="1434"/>
      <c r="P49" s="1434"/>
      <c r="Q49" s="1434"/>
      <c r="R49" s="1434"/>
      <c r="S49" s="1434"/>
      <c r="T49" s="1434"/>
      <c r="U49" s="1434"/>
      <c r="V49" s="1434"/>
      <c r="W49" s="1435"/>
    </row>
    <row r="50" spans="1:24">
      <c r="A50" s="214"/>
      <c r="B50" s="1433"/>
      <c r="C50" s="1434"/>
      <c r="D50" s="1434"/>
      <c r="E50" s="1434"/>
      <c r="F50" s="1434"/>
      <c r="G50" s="1434"/>
      <c r="H50" s="1434"/>
      <c r="I50" s="1434"/>
      <c r="J50" s="1434"/>
      <c r="K50" s="1434"/>
      <c r="L50" s="1434"/>
      <c r="M50" s="1434"/>
      <c r="N50" s="1434"/>
      <c r="O50" s="1434"/>
      <c r="P50" s="1434"/>
      <c r="Q50" s="1434"/>
      <c r="R50" s="1434"/>
      <c r="S50" s="1434"/>
      <c r="T50" s="1434"/>
      <c r="U50" s="1434"/>
      <c r="V50" s="1434"/>
      <c r="W50" s="1435"/>
    </row>
    <row r="51" spans="1:24">
      <c r="A51" s="214"/>
      <c r="B51" s="1433"/>
      <c r="C51" s="1434"/>
      <c r="D51" s="1434"/>
      <c r="E51" s="1434"/>
      <c r="F51" s="1434"/>
      <c r="G51" s="1434"/>
      <c r="H51" s="1434"/>
      <c r="I51" s="1434"/>
      <c r="J51" s="1434"/>
      <c r="K51" s="1434"/>
      <c r="L51" s="1434"/>
      <c r="M51" s="1434"/>
      <c r="N51" s="1434"/>
      <c r="O51" s="1434"/>
      <c r="P51" s="1434"/>
      <c r="Q51" s="1434"/>
      <c r="R51" s="1434"/>
      <c r="S51" s="1434"/>
      <c r="T51" s="1434"/>
      <c r="U51" s="1434"/>
      <c r="V51" s="1434"/>
      <c r="W51" s="1435"/>
    </row>
    <row r="52" spans="1:24">
      <c r="A52" s="214"/>
      <c r="B52" s="1433"/>
      <c r="C52" s="1434"/>
      <c r="D52" s="1434"/>
      <c r="E52" s="1434"/>
      <c r="F52" s="1434"/>
      <c r="G52" s="1434"/>
      <c r="H52" s="1434"/>
      <c r="I52" s="1434"/>
      <c r="J52" s="1434"/>
      <c r="K52" s="1434"/>
      <c r="L52" s="1434"/>
      <c r="M52" s="1434"/>
      <c r="N52" s="1434"/>
      <c r="O52" s="1434"/>
      <c r="P52" s="1434"/>
      <c r="Q52" s="1434"/>
      <c r="R52" s="1434"/>
      <c r="S52" s="1434"/>
      <c r="T52" s="1434"/>
      <c r="U52" s="1434"/>
      <c r="V52" s="1434"/>
      <c r="W52" s="1435"/>
    </row>
    <row r="53" spans="1:24">
      <c r="A53" s="214"/>
      <c r="B53" s="1433"/>
      <c r="C53" s="1434"/>
      <c r="D53" s="1434"/>
      <c r="E53" s="1434"/>
      <c r="F53" s="1434"/>
      <c r="G53" s="1434"/>
      <c r="H53" s="1434"/>
      <c r="I53" s="1434"/>
      <c r="J53" s="1434"/>
      <c r="K53" s="1434"/>
      <c r="L53" s="1434"/>
      <c r="M53" s="1434"/>
      <c r="N53" s="1434"/>
      <c r="O53" s="1434"/>
      <c r="P53" s="1434"/>
      <c r="Q53" s="1434"/>
      <c r="R53" s="1434"/>
      <c r="S53" s="1434"/>
      <c r="T53" s="1434"/>
      <c r="U53" s="1434"/>
      <c r="V53" s="1434"/>
      <c r="W53" s="1435"/>
    </row>
    <row r="54" spans="1:24">
      <c r="A54" s="214"/>
      <c r="B54" s="1433"/>
      <c r="C54" s="1434"/>
      <c r="D54" s="1434"/>
      <c r="E54" s="1434"/>
      <c r="F54" s="1434"/>
      <c r="G54" s="1434"/>
      <c r="H54" s="1434"/>
      <c r="I54" s="1434"/>
      <c r="J54" s="1434"/>
      <c r="K54" s="1434"/>
      <c r="L54" s="1434"/>
      <c r="M54" s="1434"/>
      <c r="N54" s="1434"/>
      <c r="O54" s="1434"/>
      <c r="P54" s="1434"/>
      <c r="Q54" s="1434"/>
      <c r="R54" s="1434"/>
      <c r="S54" s="1434"/>
      <c r="T54" s="1434"/>
      <c r="U54" s="1434"/>
      <c r="V54" s="1434"/>
      <c r="W54" s="1435"/>
    </row>
    <row r="55" spans="1:24">
      <c r="A55" s="214"/>
      <c r="B55" s="1436"/>
      <c r="C55" s="1437"/>
      <c r="D55" s="1437"/>
      <c r="E55" s="1437"/>
      <c r="F55" s="1437"/>
      <c r="G55" s="1437"/>
      <c r="H55" s="1437"/>
      <c r="I55" s="1437"/>
      <c r="J55" s="1437"/>
      <c r="K55" s="1437"/>
      <c r="L55" s="1437"/>
      <c r="M55" s="1437"/>
      <c r="N55" s="1437"/>
      <c r="O55" s="1437"/>
      <c r="P55" s="1437"/>
      <c r="Q55" s="1437"/>
      <c r="R55" s="1437"/>
      <c r="S55" s="1437"/>
      <c r="T55" s="1437"/>
      <c r="U55" s="1437"/>
      <c r="V55" s="1437"/>
      <c r="W55" s="1438"/>
    </row>
    <row r="56" spans="1:24" s="363" customFormat="1" ht="12">
      <c r="A56" s="370" t="s">
        <v>284</v>
      </c>
      <c r="B56" s="1429" t="s">
        <v>961</v>
      </c>
      <c r="C56" s="1429"/>
      <c r="D56" s="1429"/>
      <c r="E56" s="1429"/>
      <c r="F56" s="1429"/>
      <c r="G56" s="1429"/>
      <c r="H56" s="1429"/>
      <c r="I56" s="1429"/>
      <c r="J56" s="1429"/>
      <c r="K56" s="1429"/>
      <c r="L56" s="1429"/>
      <c r="M56" s="1429"/>
      <c r="N56" s="1429"/>
      <c r="O56" s="1429"/>
      <c r="P56" s="1429"/>
      <c r="Q56" s="1429"/>
      <c r="R56" s="1429"/>
      <c r="S56" s="1429"/>
      <c r="T56" s="1429"/>
      <c r="U56" s="1429"/>
      <c r="V56" s="1429"/>
      <c r="W56" s="1429"/>
      <c r="X56" s="1429"/>
    </row>
    <row r="57" spans="1:24" s="363" customFormat="1" ht="26.25" customHeight="1">
      <c r="A57" s="370" t="s">
        <v>230</v>
      </c>
      <c r="B57" s="1428" t="s">
        <v>285</v>
      </c>
      <c r="C57" s="1428"/>
      <c r="D57" s="1428"/>
      <c r="E57" s="1428"/>
      <c r="F57" s="1428"/>
      <c r="G57" s="1428"/>
      <c r="H57" s="1428"/>
      <c r="I57" s="1428"/>
      <c r="J57" s="1428"/>
      <c r="K57" s="1428"/>
      <c r="L57" s="1428"/>
      <c r="M57" s="1428"/>
      <c r="N57" s="1428"/>
      <c r="O57" s="1428"/>
      <c r="P57" s="1428"/>
      <c r="Q57" s="1428"/>
      <c r="R57" s="1428"/>
      <c r="S57" s="1428"/>
      <c r="T57" s="1428"/>
      <c r="U57" s="1428"/>
      <c r="V57" s="1428"/>
      <c r="W57" s="1428"/>
      <c r="X57" s="1428"/>
    </row>
    <row r="58" spans="1:24" s="363" customFormat="1" ht="12">
      <c r="A58" s="370"/>
      <c r="B58" s="1429"/>
      <c r="C58" s="1429"/>
      <c r="D58" s="1429"/>
      <c r="E58" s="1429"/>
      <c r="F58" s="1429"/>
      <c r="G58" s="1429"/>
      <c r="H58" s="1429"/>
      <c r="I58" s="1429"/>
      <c r="J58" s="1429"/>
      <c r="K58" s="1429"/>
      <c r="L58" s="1429"/>
      <c r="M58" s="1429"/>
      <c r="N58" s="1429"/>
      <c r="O58" s="1429"/>
      <c r="P58" s="1429"/>
      <c r="Q58" s="1429"/>
      <c r="R58" s="1429"/>
      <c r="S58" s="1429"/>
      <c r="T58" s="1429"/>
      <c r="U58" s="1429"/>
      <c r="V58" s="1429"/>
      <c r="W58" s="1429"/>
      <c r="X58" s="1429"/>
    </row>
    <row r="59" spans="1:24" ht="14.25">
      <c r="A59" s="361"/>
      <c r="B59" s="214"/>
      <c r="C59" s="214"/>
      <c r="D59" s="214"/>
      <c r="E59" s="214"/>
      <c r="F59" s="214"/>
      <c r="G59" s="214"/>
      <c r="H59" s="214"/>
      <c r="I59" s="214"/>
      <c r="J59" s="214"/>
      <c r="K59" s="214"/>
      <c r="L59" s="214"/>
      <c r="M59" s="214"/>
      <c r="N59" s="214"/>
      <c r="O59" s="214"/>
      <c r="P59" s="214"/>
      <c r="Q59" s="214"/>
      <c r="R59" s="214"/>
      <c r="S59" s="214"/>
      <c r="T59" s="214"/>
      <c r="U59" s="214"/>
    </row>
    <row r="60" spans="1:24" ht="14.25">
      <c r="A60" s="361"/>
      <c r="B60" s="214"/>
      <c r="C60" s="214"/>
      <c r="D60" s="214"/>
      <c r="E60" s="214"/>
      <c r="F60" s="214"/>
      <c r="G60" s="214"/>
      <c r="H60" s="214"/>
      <c r="I60" s="214"/>
      <c r="J60" s="214"/>
      <c r="K60" s="214"/>
      <c r="L60" s="214"/>
      <c r="M60" s="214"/>
      <c r="N60" s="214"/>
      <c r="O60" s="214"/>
      <c r="P60" s="214"/>
      <c r="Q60" s="214"/>
      <c r="R60" s="214"/>
      <c r="S60" s="214"/>
      <c r="T60" s="214"/>
      <c r="U60" s="214"/>
    </row>
  </sheetData>
  <mergeCells count="13">
    <mergeCell ref="S2:X2"/>
    <mergeCell ref="D3:F3"/>
    <mergeCell ref="A7:X7"/>
    <mergeCell ref="A9:E9"/>
    <mergeCell ref="F9:X9"/>
    <mergeCell ref="B57:X57"/>
    <mergeCell ref="B58:X58"/>
    <mergeCell ref="B34:W55"/>
    <mergeCell ref="D10:F10"/>
    <mergeCell ref="B11:W11"/>
    <mergeCell ref="A12:X12"/>
    <mergeCell ref="A13:X13"/>
    <mergeCell ref="B56:X56"/>
  </mergeCells>
  <phoneticPr fontId="3"/>
  <pageMargins left="0.78740157480314965" right="0.31" top="0.59055118110236227" bottom="0.39" header="0.51181102362204722" footer="0.38"/>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7697" r:id="rId4" name="チェック 1">
              <controlPr defaultSize="0" autoFill="0" autoLine="0" autoPict="0">
                <anchor moveWithCells="1">
                  <from>
                    <xdr:col>0</xdr:col>
                    <xdr:colOff>28575</xdr:colOff>
                    <xdr:row>14</xdr:row>
                    <xdr:rowOff>28575</xdr:rowOff>
                  </from>
                  <to>
                    <xdr:col>1</xdr:col>
                    <xdr:colOff>9525</xdr:colOff>
                    <xdr:row>15</xdr:row>
                    <xdr:rowOff>28575</xdr:rowOff>
                  </to>
                </anchor>
              </controlPr>
            </control>
          </mc:Choice>
        </mc:AlternateContent>
        <mc:AlternateContent xmlns:mc="http://schemas.openxmlformats.org/markup-compatibility/2006">
          <mc:Choice Requires="x14">
            <control shapeId="157698" r:id="rId5" name="チェック 2">
              <controlPr defaultSize="0" autoFill="0" autoLine="0" autoPict="0">
                <anchor moveWithCells="1">
                  <from>
                    <xdr:col>0</xdr:col>
                    <xdr:colOff>28575</xdr:colOff>
                    <xdr:row>15</xdr:row>
                    <xdr:rowOff>28575</xdr:rowOff>
                  </from>
                  <to>
                    <xdr:col>1</xdr:col>
                    <xdr:colOff>9525</xdr:colOff>
                    <xdr:row>16</xdr:row>
                    <xdr:rowOff>28575</xdr:rowOff>
                  </to>
                </anchor>
              </controlPr>
            </control>
          </mc:Choice>
        </mc:AlternateContent>
        <mc:AlternateContent xmlns:mc="http://schemas.openxmlformats.org/markup-compatibility/2006">
          <mc:Choice Requires="x14">
            <control shapeId="157699" r:id="rId6" name="チェック 3">
              <controlPr defaultSize="0" autoFill="0" autoLine="0" autoPict="0">
                <anchor moveWithCells="1">
                  <from>
                    <xdr:col>0</xdr:col>
                    <xdr:colOff>28575</xdr:colOff>
                    <xdr:row>16</xdr:row>
                    <xdr:rowOff>28575</xdr:rowOff>
                  </from>
                  <to>
                    <xdr:col>1</xdr:col>
                    <xdr:colOff>9525</xdr:colOff>
                    <xdr:row>17</xdr:row>
                    <xdr:rowOff>28575</xdr:rowOff>
                  </to>
                </anchor>
              </controlPr>
            </control>
          </mc:Choice>
        </mc:AlternateContent>
        <mc:AlternateContent xmlns:mc="http://schemas.openxmlformats.org/markup-compatibility/2006">
          <mc:Choice Requires="x14">
            <control shapeId="157700" r:id="rId7" name="チェック 4">
              <controlPr defaultSize="0" autoFill="0" autoLine="0" autoPict="0">
                <anchor moveWithCells="1">
                  <from>
                    <xdr:col>0</xdr:col>
                    <xdr:colOff>28575</xdr:colOff>
                    <xdr:row>17</xdr:row>
                    <xdr:rowOff>28575</xdr:rowOff>
                  </from>
                  <to>
                    <xdr:col>1</xdr:col>
                    <xdr:colOff>9525</xdr:colOff>
                    <xdr:row>18</xdr:row>
                    <xdr:rowOff>28575</xdr:rowOff>
                  </to>
                </anchor>
              </controlPr>
            </control>
          </mc:Choice>
        </mc:AlternateContent>
        <mc:AlternateContent xmlns:mc="http://schemas.openxmlformats.org/markup-compatibility/2006">
          <mc:Choice Requires="x14">
            <control shapeId="157701" r:id="rId8" name="チェック 5">
              <controlPr defaultSize="0" autoFill="0" autoLine="0" autoPict="0">
                <anchor moveWithCells="1">
                  <from>
                    <xdr:col>0</xdr:col>
                    <xdr:colOff>28575</xdr:colOff>
                    <xdr:row>20</xdr:row>
                    <xdr:rowOff>28575</xdr:rowOff>
                  </from>
                  <to>
                    <xdr:col>1</xdr:col>
                    <xdr:colOff>9525</xdr:colOff>
                    <xdr:row>21</xdr:row>
                    <xdr:rowOff>38100</xdr:rowOff>
                  </to>
                </anchor>
              </controlPr>
            </control>
          </mc:Choice>
        </mc:AlternateContent>
        <mc:AlternateContent xmlns:mc="http://schemas.openxmlformats.org/markup-compatibility/2006">
          <mc:Choice Requires="x14">
            <control shapeId="157702" r:id="rId9" name="チェック 6">
              <controlPr defaultSize="0" autoFill="0" autoLine="0" autoPict="0">
                <anchor moveWithCells="1">
                  <from>
                    <xdr:col>0</xdr:col>
                    <xdr:colOff>28575</xdr:colOff>
                    <xdr:row>23</xdr:row>
                    <xdr:rowOff>28575</xdr:rowOff>
                  </from>
                  <to>
                    <xdr:col>1</xdr:col>
                    <xdr:colOff>9525</xdr:colOff>
                    <xdr:row>24</xdr:row>
                    <xdr:rowOff>38100</xdr:rowOff>
                  </to>
                </anchor>
              </controlPr>
            </control>
          </mc:Choice>
        </mc:AlternateContent>
        <mc:AlternateContent xmlns:mc="http://schemas.openxmlformats.org/markup-compatibility/2006">
          <mc:Choice Requires="x14">
            <control shapeId="157703" r:id="rId10" name="チェック 7">
              <controlPr defaultSize="0" autoFill="0" autoLine="0" autoPict="0">
                <anchor moveWithCells="1">
                  <from>
                    <xdr:col>0</xdr:col>
                    <xdr:colOff>28575</xdr:colOff>
                    <xdr:row>26</xdr:row>
                    <xdr:rowOff>28575</xdr:rowOff>
                  </from>
                  <to>
                    <xdr:col>1</xdr:col>
                    <xdr:colOff>9525</xdr:colOff>
                    <xdr:row>27</xdr:row>
                    <xdr:rowOff>38100</xdr:rowOff>
                  </to>
                </anchor>
              </controlPr>
            </control>
          </mc:Choice>
        </mc:AlternateContent>
        <mc:AlternateContent xmlns:mc="http://schemas.openxmlformats.org/markup-compatibility/2006">
          <mc:Choice Requires="x14">
            <control shapeId="157704" r:id="rId11" name="チェック 8">
              <controlPr defaultSize="0" autoFill="0" autoLine="0" autoPict="0">
                <anchor moveWithCells="1">
                  <from>
                    <xdr:col>0</xdr:col>
                    <xdr:colOff>28575</xdr:colOff>
                    <xdr:row>29</xdr:row>
                    <xdr:rowOff>28575</xdr:rowOff>
                  </from>
                  <to>
                    <xdr:col>1</xdr:col>
                    <xdr:colOff>9525</xdr:colOff>
                    <xdr:row>30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BFC71-0D57-4907-8B39-4902BC55755D}">
  <sheetPr>
    <pageSetUpPr fitToPage="1"/>
  </sheetPr>
  <dimension ref="B1:G40"/>
  <sheetViews>
    <sheetView view="pageBreakPreview" zoomScale="85" zoomScaleNormal="100" zoomScaleSheetLayoutView="85" workbookViewId="0">
      <selection activeCell="J20" sqref="J20"/>
    </sheetView>
  </sheetViews>
  <sheetFormatPr defaultRowHeight="13.5"/>
  <cols>
    <col min="1" max="1" width="3.875" style="1163" customWidth="1"/>
    <col min="2" max="2" width="37.625" style="1187" customWidth="1"/>
    <col min="3" max="3" width="13.125" style="1163" customWidth="1"/>
    <col min="4" max="4" width="23" style="1163" customWidth="1"/>
    <col min="5" max="5" width="14.75" style="1163" customWidth="1"/>
    <col min="6" max="6" width="18.375" style="1163" customWidth="1"/>
    <col min="7" max="7" width="2" style="1163" customWidth="1"/>
    <col min="8" max="8" width="9.625" style="1163" customWidth="1"/>
    <col min="9" max="16384" width="9" style="1163"/>
  </cols>
  <sheetData>
    <row r="1" spans="2:6" ht="15" customHeight="1"/>
    <row r="2" spans="2:6" ht="15" customHeight="1">
      <c r="B2" s="1188"/>
      <c r="C2" s="1189"/>
      <c r="D2" s="1189"/>
      <c r="E2" s="1189"/>
    </row>
    <row r="3" spans="2:6" ht="24" customHeight="1">
      <c r="B3" s="1190" t="s">
        <v>1774</v>
      </c>
      <c r="C3" s="1189"/>
      <c r="D3" s="1189"/>
      <c r="E3" s="1189"/>
      <c r="F3" s="1189"/>
    </row>
    <row r="4" spans="2:6" ht="24" customHeight="1">
      <c r="B4" s="1188"/>
      <c r="C4" s="1189"/>
      <c r="D4" s="1189"/>
      <c r="E4" s="1447" t="str">
        <f>"受注者　"&amp;入力ｼｰﾄ!J33</f>
        <v>受注者　株式会社□□建設</v>
      </c>
      <c r="F4" s="1447"/>
    </row>
    <row r="5" spans="2:6" ht="20.100000000000001" customHeight="1"/>
    <row r="6" spans="2:6" ht="33" customHeight="1">
      <c r="B6" s="1448" t="s">
        <v>1775</v>
      </c>
      <c r="C6" s="1448"/>
      <c r="D6" s="1448"/>
      <c r="E6" s="1448"/>
      <c r="F6" s="1448"/>
    </row>
    <row r="7" spans="2:6" ht="11.1" customHeight="1" thickBot="1"/>
    <row r="8" spans="2:6" ht="33.75" customHeight="1">
      <c r="B8" s="1191" t="s">
        <v>1776</v>
      </c>
      <c r="C8" s="1449"/>
      <c r="D8" s="1450"/>
      <c r="E8" s="1449"/>
      <c r="F8" s="1451"/>
    </row>
    <row r="9" spans="2:6" ht="33.75" customHeight="1" thickBot="1">
      <c r="B9" s="1192" t="s">
        <v>1777</v>
      </c>
      <c r="C9" s="1452" t="s">
        <v>1778</v>
      </c>
      <c r="D9" s="1453"/>
      <c r="E9" s="1452" t="s">
        <v>1779</v>
      </c>
      <c r="F9" s="1454"/>
    </row>
    <row r="10" spans="2:6" ht="33.75" customHeight="1">
      <c r="B10" s="1193" t="s">
        <v>1780</v>
      </c>
      <c r="C10" s="1455" t="s">
        <v>1781</v>
      </c>
      <c r="D10" s="1456"/>
      <c r="E10" s="1457"/>
      <c r="F10" s="1458"/>
    </row>
    <row r="11" spans="2:6" ht="33.75" customHeight="1">
      <c r="B11" s="1194" t="s">
        <v>1782</v>
      </c>
      <c r="C11" s="1459" t="s">
        <v>1783</v>
      </c>
      <c r="D11" s="1460"/>
      <c r="E11" s="1461"/>
      <c r="F11" s="1462"/>
    </row>
    <row r="12" spans="2:6" ht="33.75" customHeight="1">
      <c r="B12" s="1194" t="s">
        <v>1784</v>
      </c>
      <c r="C12" s="1459" t="s">
        <v>1783</v>
      </c>
      <c r="D12" s="1460"/>
      <c r="E12" s="1461"/>
      <c r="F12" s="1462"/>
    </row>
    <row r="13" spans="2:6" ht="33.75" customHeight="1">
      <c r="B13" s="1194" t="s">
        <v>1785</v>
      </c>
      <c r="C13" s="1459" t="s">
        <v>1783</v>
      </c>
      <c r="D13" s="1460"/>
      <c r="E13" s="1461"/>
      <c r="F13" s="1462"/>
    </row>
    <row r="14" spans="2:6" ht="33.75" customHeight="1">
      <c r="B14" s="1194" t="s">
        <v>1786</v>
      </c>
      <c r="C14" s="1459" t="s">
        <v>1783</v>
      </c>
      <c r="D14" s="1460"/>
      <c r="E14" s="1461"/>
      <c r="F14" s="1462"/>
    </row>
    <row r="15" spans="2:6" ht="33.75" customHeight="1">
      <c r="B15" s="1194" t="s">
        <v>1787</v>
      </c>
      <c r="C15" s="1459" t="s">
        <v>1788</v>
      </c>
      <c r="D15" s="1460"/>
      <c r="E15" s="1461"/>
      <c r="F15" s="1462"/>
    </row>
    <row r="16" spans="2:6" ht="33.75" customHeight="1">
      <c r="B16" s="1194" t="s">
        <v>1789</v>
      </c>
      <c r="C16" s="1459" t="s">
        <v>1783</v>
      </c>
      <c r="D16" s="1460"/>
      <c r="E16" s="1461"/>
      <c r="F16" s="1462"/>
    </row>
    <row r="17" spans="2:6" ht="33.75" customHeight="1">
      <c r="B17" s="1194" t="s">
        <v>1790</v>
      </c>
      <c r="C17" s="1459" t="s">
        <v>1783</v>
      </c>
      <c r="D17" s="1460"/>
      <c r="E17" s="1461"/>
      <c r="F17" s="1462"/>
    </row>
    <row r="18" spans="2:6" ht="33.75" customHeight="1">
      <c r="B18" s="1194" t="s">
        <v>1791</v>
      </c>
      <c r="C18" s="1459" t="s">
        <v>1792</v>
      </c>
      <c r="D18" s="1460"/>
      <c r="E18" s="1461"/>
      <c r="F18" s="1462"/>
    </row>
    <row r="19" spans="2:6" ht="33.75" customHeight="1">
      <c r="B19" s="1194" t="s">
        <v>1793</v>
      </c>
      <c r="C19" s="1459" t="s">
        <v>1788</v>
      </c>
      <c r="D19" s="1460"/>
      <c r="E19" s="1461"/>
      <c r="F19" s="1462"/>
    </row>
    <row r="20" spans="2:6" ht="33.75" customHeight="1">
      <c r="B20" s="1194" t="s">
        <v>1794</v>
      </c>
      <c r="C20" s="1459" t="s">
        <v>1783</v>
      </c>
      <c r="D20" s="1460"/>
      <c r="E20" s="1461"/>
      <c r="F20" s="1462"/>
    </row>
    <row r="21" spans="2:6" ht="33.75" customHeight="1">
      <c r="B21" s="1194" t="s">
        <v>1795</v>
      </c>
      <c r="C21" s="1459" t="s">
        <v>1783</v>
      </c>
      <c r="D21" s="1460"/>
      <c r="E21" s="1461"/>
      <c r="F21" s="1462"/>
    </row>
    <row r="22" spans="2:6" ht="33.75" customHeight="1">
      <c r="B22" s="1194" t="s">
        <v>1796</v>
      </c>
      <c r="C22" s="1459" t="s">
        <v>1783</v>
      </c>
      <c r="D22" s="1460"/>
      <c r="E22" s="1461"/>
      <c r="F22" s="1462"/>
    </row>
    <row r="23" spans="2:6" ht="33.75" customHeight="1">
      <c r="B23" s="1194" t="s">
        <v>1797</v>
      </c>
      <c r="C23" s="1459" t="s">
        <v>1788</v>
      </c>
      <c r="D23" s="1460"/>
      <c r="E23" s="1461"/>
      <c r="F23" s="1462"/>
    </row>
    <row r="24" spans="2:6" ht="33.75" customHeight="1">
      <c r="B24" s="1194" t="s">
        <v>1798</v>
      </c>
      <c r="C24" s="1459" t="s">
        <v>1783</v>
      </c>
      <c r="D24" s="1460"/>
      <c r="E24" s="1461"/>
      <c r="F24" s="1462"/>
    </row>
    <row r="25" spans="2:6" ht="33.75" customHeight="1">
      <c r="B25" s="1194" t="s">
        <v>1799</v>
      </c>
      <c r="C25" s="1459" t="s">
        <v>1788</v>
      </c>
      <c r="D25" s="1460"/>
      <c r="E25" s="1461"/>
      <c r="F25" s="1462"/>
    </row>
    <row r="26" spans="2:6" ht="33.75" customHeight="1">
      <c r="B26" s="1194" t="s">
        <v>1800</v>
      </c>
      <c r="C26" s="1459" t="s">
        <v>1792</v>
      </c>
      <c r="D26" s="1460"/>
      <c r="E26" s="1464"/>
      <c r="F26" s="1465"/>
    </row>
    <row r="27" spans="2:6" ht="33.75" customHeight="1" thickBot="1">
      <c r="B27" s="1195" t="s">
        <v>1801</v>
      </c>
      <c r="C27" s="1466" t="s">
        <v>1788</v>
      </c>
      <c r="D27" s="1467"/>
      <c r="E27" s="1468"/>
      <c r="F27" s="1469"/>
    </row>
    <row r="28" spans="2:6" s="1196" customFormat="1" ht="43.5" customHeight="1">
      <c r="B28" s="1463" t="s">
        <v>1802</v>
      </c>
      <c r="C28" s="1463"/>
      <c r="D28" s="1463"/>
      <c r="E28" s="1463"/>
      <c r="F28" s="1463"/>
    </row>
    <row r="29" spans="2:6" ht="30" customHeight="1">
      <c r="B29" s="1197" t="s">
        <v>1792</v>
      </c>
      <c r="C29" s="1198" t="s">
        <v>1803</v>
      </c>
      <c r="D29" s="1199"/>
      <c r="E29" s="1199"/>
    </row>
    <row r="30" spans="2:6" ht="30" customHeight="1">
      <c r="B30" s="1200"/>
      <c r="C30" s="1201"/>
      <c r="D30" s="1201"/>
      <c r="E30" s="1201"/>
      <c r="F30" s="1201"/>
    </row>
    <row r="31" spans="2:6" ht="30" customHeight="1">
      <c r="B31" s="1202"/>
      <c r="C31" s="1201"/>
      <c r="D31" s="1201"/>
      <c r="E31" s="1201"/>
      <c r="F31" s="1201"/>
    </row>
    <row r="32" spans="2:6" s="1206" customFormat="1" ht="30" customHeight="1">
      <c r="B32" s="1203"/>
      <c r="C32" s="1124"/>
      <c r="D32" s="1204"/>
      <c r="E32" s="1124"/>
      <c r="F32" s="1205"/>
    </row>
    <row r="33" spans="2:7" ht="30" customHeight="1">
      <c r="B33" s="1163"/>
      <c r="F33" s="1207"/>
    </row>
    <row r="34" spans="2:7" ht="30" customHeight="1">
      <c r="B34" s="1163"/>
      <c r="E34" s="1208"/>
      <c r="F34" s="1205"/>
      <c r="G34" s="1196"/>
    </row>
    <row r="35" spans="2:7" ht="30" customHeight="1">
      <c r="B35" s="1163"/>
      <c r="E35" s="1208"/>
      <c r="G35" s="1196"/>
    </row>
    <row r="36" spans="2:7" ht="30" customHeight="1">
      <c r="B36" s="1163"/>
      <c r="E36" s="1208"/>
      <c r="F36" s="1205"/>
      <c r="G36" s="1196"/>
    </row>
    <row r="37" spans="2:7" ht="21" customHeight="1">
      <c r="B37" s="1163"/>
    </row>
    <row r="38" spans="2:7" ht="31.5" customHeight="1">
      <c r="B38" s="1163"/>
      <c r="E38" s="1208"/>
      <c r="F38" s="1209"/>
    </row>
    <row r="39" spans="2:7" s="1196" customFormat="1" ht="18" customHeight="1">
      <c r="B39" s="1210"/>
    </row>
    <row r="40" spans="2:7" s="1196" customFormat="1" ht="18" customHeight="1">
      <c r="B40" s="1210"/>
    </row>
  </sheetData>
  <mergeCells count="43">
    <mergeCell ref="B28:F28"/>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E4:F4"/>
    <mergeCell ref="B6:F6"/>
    <mergeCell ref="C8:D8"/>
    <mergeCell ref="E8:F8"/>
    <mergeCell ref="C9:D9"/>
    <mergeCell ref="E9:F9"/>
  </mergeCells>
  <phoneticPr fontId="160"/>
  <dataValidations count="1">
    <dataValidation type="list" allowBlank="1" showInputMessage="1" showErrorMessage="1" sqref="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xr:uid="{130AFAB6-D58F-4A06-BF56-DE2135E26634}">
      <formula1>#REF!</formula1>
    </dataValidation>
  </dataValidations>
  <pageMargins left="0.78740157480314965" right="0" top="0.98425196850393704" bottom="0.98425196850393704" header="0.51181102362204722" footer="0.51181102362204722"/>
  <pageSetup paperSize="9" scale="82" orientation="portrait" horizontalDpi="300" verticalDpi="300" r:id="rId1"/>
  <headerFooter alignWithMargins="0"/>
  <rowBreaks count="1" manualBreakCount="1">
    <brk id="47" min="1"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0" tint="-0.34998626667073579"/>
    <pageSetUpPr fitToPage="1"/>
  </sheetPr>
  <dimension ref="A1:I31"/>
  <sheetViews>
    <sheetView view="pageBreakPreview" zoomScaleSheetLayoutView="100" workbookViewId="0"/>
  </sheetViews>
  <sheetFormatPr defaultRowHeight="30" customHeight="1"/>
  <cols>
    <col min="1" max="1" width="2.75" style="367" customWidth="1"/>
    <col min="2" max="2" width="17.625" style="367" customWidth="1"/>
    <col min="3" max="3" width="8.5" style="367" customWidth="1"/>
    <col min="4" max="4" width="12.125" style="367" customWidth="1"/>
    <col min="5" max="5" width="8.625" style="367" customWidth="1"/>
    <col min="6" max="6" width="18.875" style="367" customWidth="1"/>
    <col min="7" max="7" width="13.625" style="319" customWidth="1"/>
    <col min="8" max="8" width="3.5" style="367" customWidth="1"/>
    <col min="9" max="9" width="3" style="367" customWidth="1"/>
    <col min="10" max="10" width="9" style="367" customWidth="1"/>
    <col min="11" max="16384" width="9" style="367"/>
  </cols>
  <sheetData>
    <row r="1" spans="1:9" ht="14.25">
      <c r="A1" s="369" t="s">
        <v>1360</v>
      </c>
      <c r="B1" s="365"/>
      <c r="C1" s="365"/>
      <c r="D1" s="365"/>
      <c r="E1" s="365"/>
      <c r="F1" s="365"/>
      <c r="G1" s="369"/>
      <c r="H1" s="365"/>
    </row>
    <row r="2" spans="1:9" ht="14.25">
      <c r="A2" s="365"/>
      <c r="B2" s="365"/>
      <c r="C2" s="365"/>
      <c r="D2" s="365"/>
      <c r="E2" s="365"/>
      <c r="F2" s="365"/>
      <c r="G2" s="383" t="s">
        <v>571</v>
      </c>
      <c r="H2" s="365"/>
      <c r="I2" s="369"/>
    </row>
    <row r="3" spans="1:9" ht="16.5" customHeight="1">
      <c r="A3" s="365"/>
      <c r="B3" s="369" t="s">
        <v>1821</v>
      </c>
      <c r="C3" s="365"/>
      <c r="D3" s="365"/>
      <c r="E3" s="365"/>
      <c r="F3" s="365"/>
      <c r="G3" s="383"/>
      <c r="H3" s="365"/>
      <c r="I3" s="369"/>
    </row>
    <row r="4" spans="1:9" ht="16.5" customHeight="1">
      <c r="A4" s="365"/>
      <c r="B4" s="379" t="str">
        <f>"管理者　"&amp;入力ｼｰﾄ!J28&amp;"　様"</f>
        <v>管理者　夏野　修　様</v>
      </c>
      <c r="C4" s="365"/>
      <c r="D4" s="365"/>
      <c r="E4" s="365"/>
      <c r="F4" s="365"/>
      <c r="G4" s="365"/>
      <c r="H4" s="369"/>
    </row>
    <row r="5" spans="1:9" ht="30" customHeight="1">
      <c r="A5" s="365"/>
      <c r="B5" s="365"/>
      <c r="C5" s="365"/>
      <c r="D5" s="383"/>
      <c r="E5" s="383" t="s">
        <v>32</v>
      </c>
      <c r="F5" s="399" t="str">
        <f>入力ｼｰﾄ!J32</f>
        <v>□□市□□□</v>
      </c>
      <c r="G5" s="365"/>
      <c r="H5" s="369"/>
    </row>
    <row r="6" spans="1:9" ht="30" customHeight="1">
      <c r="A6" s="365"/>
      <c r="B6" s="365"/>
      <c r="C6" s="365"/>
      <c r="D6" s="383"/>
      <c r="E6" s="383" t="s">
        <v>364</v>
      </c>
      <c r="F6" s="399" t="str">
        <f>入力ｼｰﾄ!J33</f>
        <v>株式会社□□建設</v>
      </c>
      <c r="G6" s="365"/>
      <c r="H6" s="383"/>
    </row>
    <row r="7" spans="1:9" ht="30" customHeight="1">
      <c r="A7" s="365"/>
      <c r="B7" s="365"/>
      <c r="C7" s="383"/>
      <c r="D7" s="383"/>
      <c r="E7" s="383"/>
      <c r="F7" s="399" t="str">
        <f>入力ｼｰﾄ!J34</f>
        <v>代表取締役社長　□□□□</v>
      </c>
      <c r="G7" s="365"/>
      <c r="H7" s="369"/>
    </row>
    <row r="8" spans="1:9" ht="30" customHeight="1">
      <c r="A8" s="365"/>
      <c r="B8" s="365"/>
      <c r="C8" s="383"/>
      <c r="D8" s="383"/>
      <c r="E8" s="383"/>
      <c r="F8" s="399"/>
      <c r="G8" s="365"/>
      <c r="H8" s="369"/>
    </row>
    <row r="9" spans="1:9" ht="30" customHeight="1">
      <c r="A9" s="365"/>
      <c r="B9" s="365"/>
      <c r="C9" s="383"/>
      <c r="D9" s="383"/>
      <c r="E9" s="383"/>
      <c r="F9" s="399"/>
      <c r="G9" s="365"/>
      <c r="H9" s="369"/>
    </row>
    <row r="10" spans="1:9" ht="30" customHeight="1">
      <c r="A10" s="365"/>
      <c r="B10" s="1409" t="s">
        <v>445</v>
      </c>
      <c r="C10" s="1409"/>
      <c r="D10" s="1409"/>
      <c r="E10" s="1409"/>
      <c r="F10" s="1409"/>
      <c r="G10" s="1409"/>
      <c r="H10" s="1409"/>
    </row>
    <row r="11" spans="1:9" ht="30" customHeight="1">
      <c r="A11" s="365"/>
      <c r="B11" s="365"/>
      <c r="C11" s="365"/>
      <c r="D11" s="365"/>
      <c r="E11" s="365"/>
      <c r="F11" s="365"/>
      <c r="G11" s="369"/>
      <c r="H11" s="404"/>
    </row>
    <row r="12" spans="1:9" ht="18" customHeight="1">
      <c r="A12" s="365"/>
      <c r="B12" s="390">
        <f>入力ｼｰﾄ!E33</f>
        <v>45383</v>
      </c>
      <c r="C12" s="369" t="s">
        <v>365</v>
      </c>
      <c r="D12" s="369"/>
      <c r="E12" s="369"/>
      <c r="F12" s="365"/>
      <c r="G12" s="369"/>
      <c r="H12" s="365"/>
    </row>
    <row r="13" spans="1:9" ht="18" customHeight="1">
      <c r="A13" s="365"/>
      <c r="B13" s="369" t="s">
        <v>65</v>
      </c>
      <c r="C13" s="365"/>
      <c r="D13" s="365"/>
      <c r="E13" s="365"/>
      <c r="F13" s="365"/>
      <c r="G13" s="369"/>
      <c r="H13" s="365"/>
    </row>
    <row r="14" spans="1:9" ht="30" customHeight="1">
      <c r="A14" s="365"/>
      <c r="B14" s="1434" t="s">
        <v>52</v>
      </c>
      <c r="C14" s="1434"/>
      <c r="D14" s="1434"/>
      <c r="E14" s="1434"/>
      <c r="F14" s="1434"/>
      <c r="G14" s="1434"/>
      <c r="H14" s="1434"/>
    </row>
    <row r="15" spans="1:9" ht="30" customHeight="1">
      <c r="A15" s="365"/>
      <c r="B15" s="369" t="s">
        <v>334</v>
      </c>
      <c r="C15" s="1503" t="str">
        <f>入力ｼｰﾄ!E31</f>
        <v>〇〇建設工事</v>
      </c>
      <c r="D15" s="1503"/>
      <c r="E15" s="1503"/>
      <c r="F15" s="1503"/>
      <c r="G15" s="1503"/>
      <c r="H15" s="1503"/>
    </row>
    <row r="16" spans="1:9" ht="30" customHeight="1">
      <c r="A16" s="365"/>
      <c r="B16" s="369" t="s">
        <v>86</v>
      </c>
      <c r="C16" s="1505" t="str">
        <f>入力ｼｰﾄ!E32</f>
        <v>南砺市　〇〇　地内</v>
      </c>
      <c r="D16" s="1505"/>
      <c r="E16" s="1505"/>
      <c r="F16" s="1505"/>
      <c r="G16" s="369"/>
      <c r="H16" s="365"/>
    </row>
    <row r="17" spans="1:8" ht="30" customHeight="1">
      <c r="A17" s="365"/>
      <c r="B17" s="369" t="s">
        <v>224</v>
      </c>
      <c r="C17" s="1504">
        <f>IF(入力ｼｰﾄ!E40="",入力ｼｰﾄ!E39,入力ｼｰﾄ!E40)</f>
        <v>7000000</v>
      </c>
      <c r="D17" s="1504"/>
      <c r="E17" s="398"/>
      <c r="F17" s="365"/>
      <c r="G17" s="365"/>
      <c r="H17" s="365"/>
    </row>
    <row r="18" spans="1:8" ht="30" customHeight="1">
      <c r="B18" s="391" t="s">
        <v>376</v>
      </c>
      <c r="C18" s="1506" t="s">
        <v>1316</v>
      </c>
      <c r="D18" s="1507"/>
      <c r="E18" s="1508" t="s">
        <v>831</v>
      </c>
      <c r="F18" s="1509"/>
      <c r="G18" s="402" t="s">
        <v>474</v>
      </c>
    </row>
    <row r="19" spans="1:8" ht="15" customHeight="1">
      <c r="B19" s="1473" t="s">
        <v>36</v>
      </c>
      <c r="C19" s="1475" t="str">
        <f>入力ｼｰﾄ!J35</f>
        <v>しょうげ　○○</v>
      </c>
      <c r="D19" s="1476"/>
      <c r="E19" s="1479"/>
      <c r="F19" s="1480"/>
      <c r="G19" s="1483"/>
    </row>
    <row r="20" spans="1:8" ht="15" customHeight="1">
      <c r="B20" s="1474"/>
      <c r="C20" s="1477"/>
      <c r="D20" s="1478"/>
      <c r="E20" s="1481"/>
      <c r="F20" s="1482"/>
      <c r="G20" s="1484"/>
    </row>
    <row r="21" spans="1:8" ht="15" customHeight="1">
      <c r="B21" s="393" t="s">
        <v>40</v>
      </c>
      <c r="C21" s="1485" t="str">
        <f>IF(入力ｼｰﾄ!J37="",入力ｼｰﾄ!J36,入力ｼｰﾄ!J37)</f>
        <v>たかのす　○○</v>
      </c>
      <c r="D21" s="1486"/>
      <c r="E21" s="1479"/>
      <c r="F21" s="1480"/>
      <c r="G21" s="1483"/>
    </row>
    <row r="22" spans="1:8" ht="15" customHeight="1">
      <c r="B22" s="394" t="s">
        <v>479</v>
      </c>
      <c r="C22" s="1487"/>
      <c r="D22" s="1488"/>
      <c r="E22" s="1481"/>
      <c r="F22" s="1482"/>
      <c r="G22" s="1484"/>
    </row>
    <row r="23" spans="1:8" ht="15" customHeight="1">
      <c r="B23" s="1489" t="s">
        <v>1270</v>
      </c>
      <c r="C23" s="1485"/>
      <c r="D23" s="1486"/>
      <c r="E23" s="1491"/>
      <c r="F23" s="1492"/>
      <c r="G23" s="1483"/>
    </row>
    <row r="24" spans="1:8" ht="15" customHeight="1">
      <c r="B24" s="1490"/>
      <c r="C24" s="1487"/>
      <c r="D24" s="1488"/>
      <c r="E24" s="1493"/>
      <c r="F24" s="1494"/>
      <c r="G24" s="1484"/>
    </row>
    <row r="25" spans="1:8" ht="15" customHeight="1">
      <c r="B25" s="393" t="s">
        <v>369</v>
      </c>
      <c r="C25" s="1495"/>
      <c r="D25" s="1496"/>
      <c r="E25" s="1499"/>
      <c r="F25" s="1500"/>
      <c r="G25" s="1483"/>
    </row>
    <row r="26" spans="1:8" ht="15" customHeight="1">
      <c r="B26" s="394"/>
      <c r="C26" s="1497"/>
      <c r="D26" s="1498"/>
      <c r="E26" s="1501"/>
      <c r="F26" s="1502"/>
      <c r="G26" s="1484"/>
    </row>
    <row r="27" spans="1:8" ht="60" customHeight="1">
      <c r="B27" s="395" t="s">
        <v>1350</v>
      </c>
      <c r="C27" s="1470"/>
      <c r="D27" s="1470"/>
      <c r="E27" s="1470"/>
      <c r="F27" s="1470"/>
      <c r="G27" s="1471"/>
    </row>
    <row r="28" spans="1:8" ht="86.25" customHeight="1">
      <c r="B28" s="1472" t="s">
        <v>408</v>
      </c>
      <c r="C28" s="1472"/>
      <c r="D28" s="1472"/>
      <c r="E28" s="1472"/>
      <c r="F28" s="1472"/>
      <c r="G28" s="1472"/>
      <c r="H28" s="1472"/>
    </row>
    <row r="29" spans="1:8" ht="13.5">
      <c r="B29" s="319" t="s">
        <v>866</v>
      </c>
    </row>
    <row r="30" spans="1:8" ht="27.75" customHeight="1">
      <c r="B30" s="1472" t="s">
        <v>1209</v>
      </c>
      <c r="C30" s="1472"/>
      <c r="D30" s="1472"/>
      <c r="E30" s="1472"/>
      <c r="F30" s="1472"/>
      <c r="G30" s="1472"/>
      <c r="H30" s="1472"/>
    </row>
    <row r="31" spans="1:8" ht="13.5">
      <c r="B31" s="319" t="s">
        <v>1351</v>
      </c>
    </row>
  </sheetData>
  <mergeCells count="24">
    <mergeCell ref="G25:G26"/>
    <mergeCell ref="B10:H10"/>
    <mergeCell ref="B14:H14"/>
    <mergeCell ref="C15:H15"/>
    <mergeCell ref="C17:D17"/>
    <mergeCell ref="C16:F16"/>
    <mergeCell ref="C18:D18"/>
    <mergeCell ref="E18:F18"/>
    <mergeCell ref="C27:G27"/>
    <mergeCell ref="B28:H28"/>
    <mergeCell ref="B30:H30"/>
    <mergeCell ref="B19:B20"/>
    <mergeCell ref="C19:D20"/>
    <mergeCell ref="E19:F20"/>
    <mergeCell ref="G19:G20"/>
    <mergeCell ref="C21:D22"/>
    <mergeCell ref="E21:F22"/>
    <mergeCell ref="G21:G22"/>
    <mergeCell ref="B23:B24"/>
    <mergeCell ref="C23:D24"/>
    <mergeCell ref="E23:F24"/>
    <mergeCell ref="G23:G24"/>
    <mergeCell ref="C25:D26"/>
    <mergeCell ref="E25:F26"/>
  </mergeCells>
  <phoneticPr fontId="3"/>
  <printOptions horizontalCentered="1"/>
  <pageMargins left="0.98425196850393704" right="0.55118110236220474" top="0.98425196850393704" bottom="0.59055118110236227"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0" tint="-0.34998626667073579"/>
    <pageSetUpPr fitToPage="1"/>
  </sheetPr>
  <dimension ref="A1:I37"/>
  <sheetViews>
    <sheetView view="pageBreakPreview" topLeftCell="A10" zoomScale="85" zoomScaleSheetLayoutView="85" workbookViewId="0">
      <selection activeCell="B7" sqref="B7"/>
    </sheetView>
  </sheetViews>
  <sheetFormatPr defaultRowHeight="30" customHeight="1"/>
  <cols>
    <col min="1" max="1" width="2.75" style="367" customWidth="1"/>
    <col min="2" max="2" width="17.625" style="367" customWidth="1"/>
    <col min="3" max="3" width="8.5" style="367" customWidth="1"/>
    <col min="4" max="4" width="10.625" style="367" customWidth="1"/>
    <col min="5" max="5" width="11.125" style="367" customWidth="1"/>
    <col min="6" max="6" width="21.625" style="367" customWidth="1"/>
    <col min="7" max="7" width="13.625" style="319" customWidth="1"/>
    <col min="8" max="8" width="3.375" style="367" customWidth="1"/>
    <col min="9" max="9" width="3" style="367" customWidth="1"/>
    <col min="10" max="10" width="9" style="367" customWidth="1"/>
    <col min="11" max="16384" width="9" style="367"/>
  </cols>
  <sheetData>
    <row r="1" spans="1:9" s="365" customFormat="1" ht="14.25">
      <c r="A1" s="369" t="s">
        <v>1361</v>
      </c>
      <c r="G1" s="369"/>
    </row>
    <row r="2" spans="1:9" s="365" customFormat="1" ht="14.25">
      <c r="G2" s="383" t="s">
        <v>571</v>
      </c>
      <c r="I2" s="369"/>
    </row>
    <row r="3" spans="1:9" s="365" customFormat="1" ht="17.25" customHeight="1">
      <c r="B3" s="369" t="s">
        <v>1822</v>
      </c>
      <c r="G3" s="383"/>
      <c r="I3" s="369"/>
    </row>
    <row r="4" spans="1:9" s="365" customFormat="1" ht="17.25" customHeight="1">
      <c r="B4" s="379" t="str">
        <f>"管理者　"&amp;入力ｼｰﾄ!J28&amp;"　様"</f>
        <v>管理者　夏野　修　様</v>
      </c>
      <c r="H4" s="369"/>
    </row>
    <row r="5" spans="1:9" s="365" customFormat="1" ht="30" customHeight="1">
      <c r="D5" s="383"/>
      <c r="E5" s="383" t="s">
        <v>32</v>
      </c>
      <c r="F5" s="399" t="str">
        <f>入力ｼｰﾄ!J32</f>
        <v>□□市□□□</v>
      </c>
      <c r="H5" s="369"/>
    </row>
    <row r="6" spans="1:9" s="365" customFormat="1" ht="30" customHeight="1">
      <c r="D6" s="383"/>
      <c r="E6" s="383" t="s">
        <v>364</v>
      </c>
      <c r="F6" s="399" t="str">
        <f>入力ｼｰﾄ!J33</f>
        <v>株式会社□□建設</v>
      </c>
      <c r="H6" s="383"/>
    </row>
    <row r="7" spans="1:9" s="365" customFormat="1" ht="30" customHeight="1">
      <c r="C7" s="383"/>
      <c r="D7" s="383"/>
      <c r="E7" s="383"/>
      <c r="F7" s="399" t="str">
        <f>入力ｼｰﾄ!J34</f>
        <v>代表取締役社長　□□□□</v>
      </c>
      <c r="H7" s="369"/>
    </row>
    <row r="8" spans="1:9" s="365" customFormat="1" ht="30" customHeight="1">
      <c r="C8" s="383"/>
      <c r="D8" s="383"/>
      <c r="E8" s="383"/>
      <c r="F8" s="399"/>
      <c r="H8" s="369"/>
    </row>
    <row r="9" spans="1:9" s="365" customFormat="1" ht="30" customHeight="1">
      <c r="C9" s="383"/>
      <c r="D9" s="383"/>
      <c r="E9" s="383"/>
      <c r="F9" s="399"/>
      <c r="H9" s="369"/>
    </row>
    <row r="10" spans="1:9" s="365" customFormat="1" ht="30" customHeight="1">
      <c r="B10" s="1520" t="s">
        <v>445</v>
      </c>
      <c r="C10" s="1520"/>
      <c r="D10" s="1520"/>
      <c r="E10" s="1520"/>
      <c r="F10" s="1520"/>
      <c r="G10" s="1520"/>
      <c r="H10" s="1520"/>
    </row>
    <row r="11" spans="1:9" s="365" customFormat="1" ht="30" customHeight="1">
      <c r="G11" s="369"/>
      <c r="H11" s="404"/>
    </row>
    <row r="12" spans="1:9" s="365" customFormat="1" ht="18" customHeight="1">
      <c r="B12" s="390">
        <f>入力ｼｰﾄ!E33</f>
        <v>45383</v>
      </c>
      <c r="C12" s="369" t="s">
        <v>365</v>
      </c>
      <c r="D12" s="369"/>
      <c r="E12" s="369"/>
      <c r="G12" s="369"/>
    </row>
    <row r="13" spans="1:9" s="365" customFormat="1" ht="18" customHeight="1">
      <c r="B13" s="369" t="s">
        <v>65</v>
      </c>
      <c r="G13" s="369"/>
    </row>
    <row r="14" spans="1:9" s="365" customFormat="1" ht="30" customHeight="1">
      <c r="B14" s="1434" t="s">
        <v>52</v>
      </c>
      <c r="C14" s="1434"/>
      <c r="D14" s="1434"/>
      <c r="E14" s="1434"/>
      <c r="F14" s="1434"/>
      <c r="G14" s="1434"/>
      <c r="H14" s="1434"/>
    </row>
    <row r="15" spans="1:9" s="365" customFormat="1" ht="30" customHeight="1">
      <c r="B15" s="369" t="s">
        <v>334</v>
      </c>
      <c r="C15" s="1503" t="str">
        <f>入力ｼｰﾄ!E31</f>
        <v>〇〇建設工事</v>
      </c>
      <c r="D15" s="1503"/>
      <c r="E15" s="1503"/>
      <c r="F15" s="1503"/>
      <c r="G15" s="1503"/>
      <c r="H15" s="1503"/>
    </row>
    <row r="16" spans="1:9" s="365" customFormat="1" ht="30" customHeight="1">
      <c r="B16" s="369" t="s">
        <v>86</v>
      </c>
      <c r="C16" s="1505" t="str">
        <f>入力ｼｰﾄ!E32</f>
        <v>南砺市　〇〇　地内</v>
      </c>
      <c r="D16" s="1505"/>
      <c r="E16" s="1505"/>
      <c r="F16" s="1505"/>
      <c r="G16" s="369"/>
    </row>
    <row r="17" spans="1:9" s="365" customFormat="1" ht="30" customHeight="1">
      <c r="B17" s="369" t="s">
        <v>224</v>
      </c>
      <c r="C17" s="1504">
        <f>IF(入力ｼｰﾄ!E40="",入力ｼｰﾄ!E39,入力ｼｰﾄ!E40)</f>
        <v>7000000</v>
      </c>
      <c r="D17" s="1504"/>
      <c r="E17" s="398"/>
    </row>
    <row r="18" spans="1:9" ht="30" customHeight="1">
      <c r="B18" s="391" t="s">
        <v>376</v>
      </c>
      <c r="C18" s="1506" t="s">
        <v>795</v>
      </c>
      <c r="D18" s="1507"/>
      <c r="E18" s="406" t="s">
        <v>477</v>
      </c>
      <c r="F18" s="391" t="s">
        <v>834</v>
      </c>
      <c r="G18" s="402" t="s">
        <v>157</v>
      </c>
    </row>
    <row r="19" spans="1:9" ht="15" customHeight="1">
      <c r="B19" s="1473" t="s">
        <v>36</v>
      </c>
      <c r="C19" s="1475" t="str">
        <f>入力ｼｰﾄ!J35</f>
        <v>しょうげ　○○</v>
      </c>
      <c r="D19" s="1476"/>
      <c r="E19" s="1516"/>
      <c r="F19" s="1518"/>
      <c r="G19" s="1483"/>
    </row>
    <row r="20" spans="1:9" ht="15" customHeight="1">
      <c r="B20" s="1474"/>
      <c r="C20" s="1477"/>
      <c r="D20" s="1478"/>
      <c r="E20" s="1517"/>
      <c r="F20" s="1519"/>
      <c r="G20" s="1484"/>
    </row>
    <row r="21" spans="1:9" ht="15" customHeight="1">
      <c r="B21" s="393" t="s">
        <v>40</v>
      </c>
      <c r="C21" s="1485" t="str">
        <f>IF(入力ｼｰﾄ!J37="",入力ｼｰﾄ!J36,入力ｼｰﾄ!J37)</f>
        <v>たかのす　○○</v>
      </c>
      <c r="D21" s="1486"/>
      <c r="E21" s="1512"/>
      <c r="F21" s="1512"/>
      <c r="G21" s="1512"/>
    </row>
    <row r="22" spans="1:9" ht="15" customHeight="1">
      <c r="B22" s="394" t="s">
        <v>479</v>
      </c>
      <c r="C22" s="1487"/>
      <c r="D22" s="1488"/>
      <c r="E22" s="1514"/>
      <c r="F22" s="1513"/>
      <c r="G22" s="1513"/>
    </row>
    <row r="23" spans="1:9" ht="15" customHeight="1">
      <c r="B23" s="1489" t="s">
        <v>1270</v>
      </c>
      <c r="C23" s="1485"/>
      <c r="D23" s="1486"/>
      <c r="E23" s="1514"/>
      <c r="F23" s="1510"/>
      <c r="G23" s="1510"/>
    </row>
    <row r="24" spans="1:9" ht="15" customHeight="1">
      <c r="B24" s="1490"/>
      <c r="C24" s="1487"/>
      <c r="D24" s="1488"/>
      <c r="E24" s="1514"/>
      <c r="F24" s="1511"/>
      <c r="G24" s="1511"/>
    </row>
    <row r="25" spans="1:9" ht="15" customHeight="1">
      <c r="B25" s="393" t="s">
        <v>369</v>
      </c>
      <c r="C25" s="1495"/>
      <c r="D25" s="1496"/>
      <c r="E25" s="1515"/>
      <c r="F25" s="1512"/>
      <c r="G25" s="1512"/>
    </row>
    <row r="26" spans="1:9" ht="15" customHeight="1">
      <c r="B26" s="394"/>
      <c r="C26" s="1497"/>
      <c r="D26" s="1498"/>
      <c r="E26" s="1490"/>
      <c r="F26" s="1513"/>
      <c r="G26" s="1513"/>
    </row>
    <row r="27" spans="1:9" ht="15" customHeight="1">
      <c r="B27" s="393" t="s">
        <v>40</v>
      </c>
      <c r="C27" s="1485"/>
      <c r="D27" s="1486"/>
      <c r="E27" s="1512"/>
      <c r="F27" s="1512"/>
      <c r="G27" s="1512"/>
    </row>
    <row r="28" spans="1:9" ht="15" customHeight="1">
      <c r="B28" s="394" t="s">
        <v>479</v>
      </c>
      <c r="C28" s="1487"/>
      <c r="D28" s="1488"/>
      <c r="E28" s="1514"/>
      <c r="F28" s="1513"/>
      <c r="G28" s="1513"/>
    </row>
    <row r="29" spans="1:9" ht="15" customHeight="1">
      <c r="B29" s="1489" t="s">
        <v>1270</v>
      </c>
      <c r="C29" s="1485"/>
      <c r="D29" s="1486"/>
      <c r="E29" s="1514"/>
      <c r="F29" s="1510"/>
      <c r="G29" s="1510"/>
    </row>
    <row r="30" spans="1:9" ht="15" customHeight="1">
      <c r="B30" s="1490"/>
      <c r="C30" s="1487"/>
      <c r="D30" s="1488"/>
      <c r="E30" s="1514"/>
      <c r="F30" s="1511"/>
      <c r="G30" s="1511"/>
    </row>
    <row r="31" spans="1:9" s="405" customFormat="1" ht="15" customHeight="1">
      <c r="A31" s="367"/>
      <c r="B31" s="393" t="s">
        <v>369</v>
      </c>
      <c r="C31" s="1495"/>
      <c r="D31" s="1496"/>
      <c r="E31" s="1515"/>
      <c r="F31" s="1512"/>
      <c r="G31" s="1512"/>
      <c r="H31" s="367"/>
      <c r="I31" s="367"/>
    </row>
    <row r="32" spans="1:9" s="405" customFormat="1" ht="15" customHeight="1">
      <c r="A32" s="367"/>
      <c r="B32" s="394"/>
      <c r="C32" s="1497"/>
      <c r="D32" s="1498"/>
      <c r="E32" s="1490"/>
      <c r="F32" s="1513"/>
      <c r="G32" s="1513"/>
      <c r="H32" s="367"/>
      <c r="I32" s="367"/>
    </row>
    <row r="33" spans="2:8" ht="60" customHeight="1">
      <c r="B33" s="395" t="s">
        <v>1350</v>
      </c>
      <c r="C33" s="1470"/>
      <c r="D33" s="1470"/>
      <c r="E33" s="1470"/>
      <c r="F33" s="1470"/>
      <c r="G33" s="1471"/>
    </row>
    <row r="34" spans="2:8" ht="86.25" customHeight="1">
      <c r="B34" s="1472" t="s">
        <v>408</v>
      </c>
      <c r="C34" s="1472"/>
      <c r="D34" s="1472"/>
      <c r="E34" s="1472"/>
      <c r="F34" s="1472"/>
      <c r="G34" s="1472"/>
      <c r="H34" s="1472"/>
    </row>
    <row r="35" spans="2:8" ht="13.5">
      <c r="B35" s="319" t="s">
        <v>866</v>
      </c>
    </row>
    <row r="36" spans="2:8" ht="27.75" customHeight="1">
      <c r="B36" s="1472" t="s">
        <v>1209</v>
      </c>
      <c r="C36" s="1472"/>
      <c r="D36" s="1472"/>
      <c r="E36" s="1472"/>
      <c r="F36" s="1472"/>
      <c r="G36" s="1472"/>
    </row>
    <row r="37" spans="2:8" ht="13.5">
      <c r="B37" s="319" t="s">
        <v>1351</v>
      </c>
    </row>
  </sheetData>
  <mergeCells count="36">
    <mergeCell ref="B10:H10"/>
    <mergeCell ref="B14:H14"/>
    <mergeCell ref="C15:H15"/>
    <mergeCell ref="C17:D17"/>
    <mergeCell ref="C16:F16"/>
    <mergeCell ref="C18:D18"/>
    <mergeCell ref="C33:G33"/>
    <mergeCell ref="B34:H34"/>
    <mergeCell ref="B36:G36"/>
    <mergeCell ref="B19:B20"/>
    <mergeCell ref="C19:D20"/>
    <mergeCell ref="E19:E20"/>
    <mergeCell ref="F19:F20"/>
    <mergeCell ref="G19:G20"/>
    <mergeCell ref="C21:D22"/>
    <mergeCell ref="E21:E26"/>
    <mergeCell ref="F21:F22"/>
    <mergeCell ref="G21:G22"/>
    <mergeCell ref="B23:B24"/>
    <mergeCell ref="C23:D24"/>
    <mergeCell ref="F23:F24"/>
    <mergeCell ref="G23:G24"/>
    <mergeCell ref="C25:D26"/>
    <mergeCell ref="F25:F26"/>
    <mergeCell ref="G25:G26"/>
    <mergeCell ref="C27:D28"/>
    <mergeCell ref="E27:E32"/>
    <mergeCell ref="F27:F28"/>
    <mergeCell ref="G27:G28"/>
    <mergeCell ref="B29:B30"/>
    <mergeCell ref="C29:D30"/>
    <mergeCell ref="F29:F30"/>
    <mergeCell ref="G29:G30"/>
    <mergeCell ref="C31:D32"/>
    <mergeCell ref="F31:F32"/>
    <mergeCell ref="G31:G32"/>
  </mergeCells>
  <phoneticPr fontId="3"/>
  <printOptions horizontalCentered="1"/>
  <pageMargins left="0.98425196850393704" right="0.55118110236220474" top="0.98425196850393704" bottom="0.59055118110236227"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51</vt:i4>
      </vt:variant>
      <vt:variant>
        <vt:lpstr>名前付き一覧</vt:lpstr>
      </vt:variant>
      <vt:variant>
        <vt:i4>48</vt:i4>
      </vt:variant>
    </vt:vector>
  </HeadingPairs>
  <TitlesOfParts>
    <vt:vector size="99" baseType="lpstr">
      <vt:lpstr>主要書類一覧表（砺波広域圏事務組合R6.4.1）</vt:lpstr>
      <vt:lpstr>参考　主要書類一覧表（富山県R6.4.1）</vt:lpstr>
      <vt:lpstr>入力ｼｰﾄ</vt:lpstr>
      <vt:lpstr>着手届</vt:lpstr>
      <vt:lpstr>工程表</vt:lpstr>
      <vt:lpstr>退職金</vt:lpstr>
      <vt:lpstr>（参考様式）請負代金内訳書 </vt:lpstr>
      <vt:lpstr>代理人</vt:lpstr>
      <vt:lpstr>代理人(JV)</vt:lpstr>
      <vt:lpstr>代理人変更</vt:lpstr>
      <vt:lpstr>代理人変更(JV)</vt:lpstr>
      <vt:lpstr>代理人兼務</vt:lpstr>
      <vt:lpstr>技術者兼務</vt:lpstr>
      <vt:lpstr>組合未実施　　電子納品ﾁｪｯｸ</vt:lpstr>
      <vt:lpstr>履行報告書</vt:lpstr>
      <vt:lpstr>打合簿</vt:lpstr>
      <vt:lpstr>段階確認申出書</vt:lpstr>
      <vt:lpstr>中間検査申出書</vt:lpstr>
      <vt:lpstr>一部完成検査申請書</vt:lpstr>
      <vt:lpstr>既済部分検査申請書</vt:lpstr>
      <vt:lpstr>組合→　部分使用</vt:lpstr>
      <vt:lpstr>組合→　工期延長（短縮）協議書</vt:lpstr>
      <vt:lpstr>工期延長申出書</vt:lpstr>
      <vt:lpstr>施工体制台帳</vt:lpstr>
      <vt:lpstr>（参考様式）作業員名簿</vt:lpstr>
      <vt:lpstr>施工体制台帳打合簿</vt:lpstr>
      <vt:lpstr>再下請負通知書_</vt:lpstr>
      <vt:lpstr>施工体系図</vt:lpstr>
      <vt:lpstr>安全実施予定</vt:lpstr>
      <vt:lpstr>安全実施記録</vt:lpstr>
      <vt:lpstr>出来形管理図(ﾃﾞｰﾀ記録表)</vt:lpstr>
      <vt:lpstr>出来形管理図(構造図)</vt:lpstr>
      <vt:lpstr>出来形測定表</vt:lpstr>
      <vt:lpstr>工事完成届</vt:lpstr>
      <vt:lpstr>部分払請求書　市</vt:lpstr>
      <vt:lpstr>引渡書</vt:lpstr>
      <vt:lpstr>請求書　組合 </vt:lpstr>
      <vt:lpstr>ボーリング位置情報チェック結果</vt:lpstr>
      <vt:lpstr>前払金請求</vt:lpstr>
      <vt:lpstr>中間前払金請求書</vt:lpstr>
      <vt:lpstr>認定申請書　認定調書</vt:lpstr>
      <vt:lpstr>組合は「既済部分検査申請書」を使用　部分払申請書</vt:lpstr>
      <vt:lpstr>県様式（組合様式は別途）　部分払請求書</vt:lpstr>
      <vt:lpstr>創意工夫(土木)</vt:lpstr>
      <vt:lpstr>創意工夫(建築)</vt:lpstr>
      <vt:lpstr>創意工夫(説明資料)</vt:lpstr>
      <vt:lpstr>NETIS活用効果調査表</vt:lpstr>
      <vt:lpstr>現場事故報告書</vt:lpstr>
      <vt:lpstr>工事修補承諾書</vt:lpstr>
      <vt:lpstr>修補工事完了届</vt:lpstr>
      <vt:lpstr>軽易な修補工事完了届</vt:lpstr>
      <vt:lpstr>'参考　主要書類一覧表（富山県R6.4.1）'!_FilterDatabase</vt:lpstr>
      <vt:lpstr>'（参考様式）作業員名簿'!Print_Area</vt:lpstr>
      <vt:lpstr>'（参考様式）請負代金内訳書 '!Print_Area</vt:lpstr>
      <vt:lpstr>ボーリング位置情報チェック結果!Print_Area</vt:lpstr>
      <vt:lpstr>安全実施記録!Print_Area</vt:lpstr>
      <vt:lpstr>引渡書!Print_Area</vt:lpstr>
      <vt:lpstr>既済部分検査申請書!Print_Area</vt:lpstr>
      <vt:lpstr>技術者兼務!Print_Area</vt:lpstr>
      <vt:lpstr>軽易な修補工事完了届!Print_Area</vt:lpstr>
      <vt:lpstr>'県様式（組合様式は別途）　部分払請求書'!Print_Area</vt:lpstr>
      <vt:lpstr>現場事故報告書!Print_Area</vt:lpstr>
      <vt:lpstr>工期延長申出書!Print_Area</vt:lpstr>
      <vt:lpstr>工事完成届!Print_Area</vt:lpstr>
      <vt:lpstr>工事修補承諾書!Print_Area</vt:lpstr>
      <vt:lpstr>工程表!Print_Area</vt:lpstr>
      <vt:lpstr>再下請負通知書_!Print_Area</vt:lpstr>
      <vt:lpstr>'参考　主要書類一覧表（富山県R6.4.1）'!Print_Area</vt:lpstr>
      <vt:lpstr>施工体制台帳!Print_Area</vt:lpstr>
      <vt:lpstr>施工体制台帳打合簿!Print_Area</vt:lpstr>
      <vt:lpstr>'主要書類一覧表（砺波広域圏事務組合R6.4.1）'!Print_Area</vt:lpstr>
      <vt:lpstr>修補工事完了届!Print_Area</vt:lpstr>
      <vt:lpstr>'出来形管理図(ﾃﾞｰﾀ記録表)'!Print_Area</vt:lpstr>
      <vt:lpstr>'請求書　組合 '!Print_Area</vt:lpstr>
      <vt:lpstr>前払金請求!Print_Area</vt:lpstr>
      <vt:lpstr>'組合→　工期延長（短縮）協議書'!Print_Area</vt:lpstr>
      <vt:lpstr>'組合→　部分使用'!Print_Area</vt:lpstr>
      <vt:lpstr>'組合は「既済部分検査申請書」を使用　部分払申請書'!Print_Area</vt:lpstr>
      <vt:lpstr>'組合未実施　　電子納品ﾁｪｯｸ'!Print_Area</vt:lpstr>
      <vt:lpstr>'創意工夫(建築)'!Print_Area</vt:lpstr>
      <vt:lpstr>'創意工夫(説明資料)'!Print_Area</vt:lpstr>
      <vt:lpstr>'創意工夫(土木)'!Print_Area</vt:lpstr>
      <vt:lpstr>打合簿!Print_Area</vt:lpstr>
      <vt:lpstr>退職金!Print_Area</vt:lpstr>
      <vt:lpstr>代理人!Print_Area</vt:lpstr>
      <vt:lpstr>'代理人(JV)'!Print_Area</vt:lpstr>
      <vt:lpstr>代理人兼務!Print_Area</vt:lpstr>
      <vt:lpstr>代理人変更!Print_Area</vt:lpstr>
      <vt:lpstr>'代理人変更(JV)'!Print_Area</vt:lpstr>
      <vt:lpstr>段階確認申出書!Print_Area</vt:lpstr>
      <vt:lpstr>着手届!Print_Area</vt:lpstr>
      <vt:lpstr>中間検査申出書!Print_Area</vt:lpstr>
      <vt:lpstr>中間前払金請求書!Print_Area</vt:lpstr>
      <vt:lpstr>'認定申請書　認定調書'!Print_Area</vt:lpstr>
      <vt:lpstr>'部分払請求書　市'!Print_Area</vt:lpstr>
      <vt:lpstr>履行報告書!Print_Area</vt:lpstr>
      <vt:lpstr>'参考　主要書類一覧表（富山県R6.4.1）'!Print_Titles</vt:lpstr>
      <vt:lpstr>'主要書類一覧表（砺波広域圏事務組合R6.4.1）'!Print_Titles</vt:lpstr>
      <vt:lpstr>'組合未実施　　電子納品ﾁｪｯｸ'!Print_Titles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技術指導係</dc:creator>
  <cp:lastModifiedBy> </cp:lastModifiedBy>
  <cp:lastPrinted>2024-06-04T10:20:12Z</cp:lastPrinted>
  <dcterms:created xsi:type="dcterms:W3CDTF">2002-10-08T07:48:18Z</dcterms:created>
  <dcterms:modified xsi:type="dcterms:W3CDTF">2024-06-04T10:42:23Z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3.1.7.0</vt:lpwstr>
      <vt:lpwstr>3.1.8.0</vt:lpwstr>
      <vt:lpwstr>3.1.9.0</vt:lpwstr>
    </vt:vector>
  </property>
  <property fmtid="{DCFEDD21-7773-49B2-8022-6FC58DB5260B}" pid="3" name="LastSavedVersion">
    <vt:lpwstr>3.1.9.0</vt:lpwstr>
  </property>
  <property fmtid="{DCFEDD21-7773-49B2-8022-6FC58DB5260B}" pid="4" name="LastSavedDate">
    <vt:filetime>2022-03-01T06:05:13Z</vt:filetime>
  </property>
</Properties>
</file>